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00.35\cnfis\2017\raportare2017\Final\Machete-finale\"/>
    </mc:Choice>
  </mc:AlternateContent>
  <bookViews>
    <workbookView xWindow="0" yWindow="0" windowWidth="28800" windowHeight="12420"/>
  </bookViews>
  <sheets>
    <sheet name="A5.2-IC2.3-Performanta-sport" sheetId="8" r:id="rId1"/>
    <sheet name="Domenii-CNATDCU" sheetId="10" r:id="rId2"/>
  </sheets>
  <definedNames>
    <definedName name="_xlnm.Print_Area" localSheetId="0">'A5.2-IC2.3-Performanta-sport'!$A$2:$AA$26</definedName>
    <definedName name="titlu" comment="1-titlu didactic">#REF!</definedName>
  </definedNames>
  <calcPr calcId="152511"/>
</workbook>
</file>

<file path=xl/calcChain.xml><?xml version="1.0" encoding="utf-8"?>
<calcChain xmlns="http://schemas.openxmlformats.org/spreadsheetml/2006/main">
  <c r="E26" i="8" l="1"/>
  <c r="F23" i="8" l="1"/>
  <c r="F25" i="8" s="1"/>
  <c r="G23" i="8"/>
  <c r="G25" i="8" s="1"/>
  <c r="H23" i="8"/>
  <c r="H25" i="8" s="1"/>
  <c r="I23" i="8"/>
  <c r="I25" i="8" s="1"/>
  <c r="J23" i="8"/>
  <c r="J25" i="8" s="1"/>
  <c r="K23" i="8"/>
  <c r="K25" i="8" s="1"/>
  <c r="L23" i="8"/>
  <c r="L25" i="8" s="1"/>
  <c r="M23" i="8"/>
  <c r="M25" i="8" s="1"/>
  <c r="N23" i="8"/>
  <c r="N25" i="8" s="1"/>
  <c r="O23" i="8"/>
  <c r="O25" i="8" s="1"/>
  <c r="P23" i="8"/>
  <c r="P25" i="8" s="1"/>
  <c r="Q23" i="8"/>
  <c r="Q25" i="8" s="1"/>
  <c r="R23" i="8"/>
  <c r="R25" i="8" s="1"/>
  <c r="S23" i="8"/>
  <c r="S25" i="8" s="1"/>
  <c r="T23" i="8"/>
  <c r="T25" i="8" s="1"/>
  <c r="U23" i="8"/>
  <c r="U25" i="8" s="1"/>
  <c r="V23" i="8"/>
  <c r="V25" i="8" s="1"/>
  <c r="W23" i="8"/>
  <c r="W25" i="8" s="1"/>
  <c r="X23" i="8"/>
  <c r="X25" i="8" s="1"/>
  <c r="Y23" i="8"/>
  <c r="Y25" i="8" s="1"/>
  <c r="Z23" i="8"/>
  <c r="Z25" i="8" s="1"/>
  <c r="AA23" i="8"/>
  <c r="AA25" i="8" s="1"/>
  <c r="E5" i="8" l="1"/>
  <c r="E23" i="8"/>
  <c r="E25" i="8" s="1"/>
</calcChain>
</file>

<file path=xl/comments1.xml><?xml version="1.0" encoding="utf-8"?>
<comments xmlns="http://schemas.openxmlformats.org/spreadsheetml/2006/main">
  <authors>
    <author>Gabriela Jitaru</author>
  </authors>
  <commentList>
    <comment ref="A1" authorId="0" shapeId="0">
      <text>
        <r>
          <rPr>
            <sz val="9"/>
            <color indexed="81"/>
            <rFont val="Tahoma"/>
            <family val="2"/>
          </rPr>
          <t xml:space="preserve">Nr.crt al domeniului din Anexa 3 privind standardele minime CNATDCU
</t>
        </r>
      </text>
    </comment>
  </commentList>
</comments>
</file>

<file path=xl/sharedStrings.xml><?xml version="1.0" encoding="utf-8"?>
<sst xmlns="http://schemas.openxmlformats.org/spreadsheetml/2006/main" count="247" uniqueCount="166">
  <si>
    <t>A</t>
  </si>
  <si>
    <t>B</t>
  </si>
  <si>
    <t>C</t>
  </si>
  <si>
    <t>Nr. 
Crt</t>
  </si>
  <si>
    <t>D</t>
  </si>
  <si>
    <t>european</t>
  </si>
  <si>
    <t>mondial /olimpic</t>
  </si>
  <si>
    <t>locul 1</t>
  </si>
  <si>
    <t>locul 2</t>
  </si>
  <si>
    <t>locul 3</t>
  </si>
  <si>
    <t>locul 4</t>
  </si>
  <si>
    <t>locul 5</t>
  </si>
  <si>
    <t>locul 6</t>
  </si>
  <si>
    <t>Puncte (pe categorii)</t>
  </si>
  <si>
    <t>An referinţă</t>
  </si>
  <si>
    <t>Performanţe sportive obţinute în campionate</t>
  </si>
  <si>
    <t>Total general (nr.performanţe/recorduri/brevete)</t>
  </si>
  <si>
    <t>Universitatea</t>
  </si>
  <si>
    <t xml:space="preserve">Punctaj total (general) pentru performanţa sportivă </t>
  </si>
  <si>
    <t>naţional</t>
  </si>
  <si>
    <t>Recorduri obţinute</t>
  </si>
  <si>
    <t>Anexa 5.2 -  Fişa individuală pentru performanţă sportivă - IC 2.3 (ultimii 4 ani, perioada 2013-2016)</t>
  </si>
  <si>
    <t>Nume şi prenume</t>
  </si>
  <si>
    <t>CNP (opțional)</t>
  </si>
  <si>
    <t>Cod domeniu studiu raportare CNATDCU (cod_DS)</t>
  </si>
  <si>
    <t>Domeniu studiu raportare CNATDCU</t>
  </si>
  <si>
    <t>Punctaj CNATDCU</t>
  </si>
  <si>
    <t>Criteriu CNATDCU neindeplinit</t>
  </si>
  <si>
    <t>Date de identificare ale cadrului didactic</t>
  </si>
  <si>
    <t>Se va completa codul corespunzător domeniului pentru care s-a raportat fişa de verificare CNATCDU (codul este corespunzător nr.din col.A, cod_DS (CNATDCU), din sheet-ul Domenii-CNATDCU).</t>
  </si>
  <si>
    <t>Câmp completat automat la introducerea codului DS in coloana alăturată</t>
  </si>
  <si>
    <t>Se va marca printr-un "X", în situaţia în care un cadru didactic nu realizează unul dintre criteriile obligatorii stabilite de CNATDCU.</t>
  </si>
  <si>
    <t>cod_DS (CNATDCU)</t>
  </si>
  <si>
    <t>cod_DS</t>
  </si>
  <si>
    <t>Domeniul de studiu (DS)</t>
  </si>
  <si>
    <t>Ramura de ştiinţă (RS)</t>
  </si>
  <si>
    <t>Domeniu fundamental (DF)</t>
  </si>
  <si>
    <t>Matematică</t>
  </si>
  <si>
    <t>Matematică şi ştiinţe ale naturii</t>
  </si>
  <si>
    <t>Informatică</t>
  </si>
  <si>
    <t>Fizică</t>
  </si>
  <si>
    <t>Chimie</t>
  </si>
  <si>
    <t>Chimie şi inginerie chimică</t>
  </si>
  <si>
    <t>Inginerie chimică</t>
  </si>
  <si>
    <t>Geografie</t>
  </si>
  <si>
    <t>Ştiinţele pământului şi atmosferei</t>
  </si>
  <si>
    <t>Geologie</t>
  </si>
  <si>
    <t>Ştiinţa mediului (Geografie)</t>
  </si>
  <si>
    <t>Ştiinţa mediului (Geologie)</t>
  </si>
  <si>
    <t>Inginerie civilă</t>
  </si>
  <si>
    <t>Ştiinţe inginereşti</t>
  </si>
  <si>
    <t>Ingineria instalaţiilor</t>
  </si>
  <si>
    <t>Inginerie electrică</t>
  </si>
  <si>
    <t>Inginerie electrică, electronică şi telecomunicaţii</t>
  </si>
  <si>
    <t>Inginerie energetică</t>
  </si>
  <si>
    <t>Inginerie electronică şi telecomunicaţii</t>
  </si>
  <si>
    <t>Inginerie geologică</t>
  </si>
  <si>
    <t>Inginerie geologică, mine, petrol şi gaze</t>
  </si>
  <si>
    <t>Inginerie geodezică</t>
  </si>
  <si>
    <t>Mine, petrol şi gaze</t>
  </si>
  <si>
    <t>Inginerie aerospaţială</t>
  </si>
  <si>
    <t>Ingineria transporturilor</t>
  </si>
  <si>
    <t>Ingineria autovehiculelor</t>
  </si>
  <si>
    <t>Agronomie</t>
  </si>
  <si>
    <t>Ingineria resurselor vegetale şi animale</t>
  </si>
  <si>
    <t>Horticultură</t>
  </si>
  <si>
    <t>Inginerie forestieră</t>
  </si>
  <si>
    <t>Silvicultură</t>
  </si>
  <si>
    <t>Inginerie şi management în agricultură şi dezvoltare rurală</t>
  </si>
  <si>
    <t>Biotehnologii</t>
  </si>
  <si>
    <t>Ingineria produselor alimentare</t>
  </si>
  <si>
    <t>Zootehnie</t>
  </si>
  <si>
    <t>Calculatoare şi tehnologia informaţiei</t>
  </si>
  <si>
    <t>Ingineria sistemelor, calculatoare şi tehnologia informaţiei</t>
  </si>
  <si>
    <t>Ingineria sistemelor</t>
  </si>
  <si>
    <t>Inginerie mecanică</t>
  </si>
  <si>
    <t>Inginerie mecanică, mecatronică, inginerie industrială şi management</t>
  </si>
  <si>
    <t>Inginerie industrială</t>
  </si>
  <si>
    <t>Arhitectură navală</t>
  </si>
  <si>
    <t>Inginerie marină şi navigaţie</t>
  </si>
  <si>
    <t>Ştiinţe inginereşti aplicate</t>
  </si>
  <si>
    <t>Mecatronică şi robotică</t>
  </si>
  <si>
    <t>Ingineria materialelor</t>
  </si>
  <si>
    <t>Ingineria mediului</t>
  </si>
  <si>
    <t>Inginerie şi management</t>
  </si>
  <si>
    <t>Inginerie genistică</t>
  </si>
  <si>
    <t>Inginerie de armament, rachete şi muniţii</t>
  </si>
  <si>
    <t>Biologie</t>
  </si>
  <si>
    <t>Ştiinţe biologice şi biomedicale</t>
  </si>
  <si>
    <t>Biochimie</t>
  </si>
  <si>
    <t>Medicină (sectorial, 6 ani)</t>
  </si>
  <si>
    <t>Medicină</t>
  </si>
  <si>
    <t>Medicină (sectorial, 4 ani)</t>
  </si>
  <si>
    <t>Medicină (general, 3 ani)</t>
  </si>
  <si>
    <t>Medicină veterinară</t>
  </si>
  <si>
    <t>Medicină dentară (sectorial, 6 ani)</t>
  </si>
  <si>
    <t>Medicină dentară</t>
  </si>
  <si>
    <t>Medicină dentară (general, 3 ani)</t>
  </si>
  <si>
    <t>Farmacie (sectorial, 5 ani)</t>
  </si>
  <si>
    <t>Farmacie</t>
  </si>
  <si>
    <t>Farmacie (general, 3 ani)</t>
  </si>
  <si>
    <t>Drept</t>
  </si>
  <si>
    <t>Ştiinţe juridice</t>
  </si>
  <si>
    <t>Ştiinţe sociale</t>
  </si>
  <si>
    <t>Ştiinţe administrative</t>
  </si>
  <si>
    <t>Ştiinţe ale comunicării</t>
  </si>
  <si>
    <t>Asistenţă socială</t>
  </si>
  <si>
    <t>Sociologie</t>
  </si>
  <si>
    <t>Relaţii internaţionale şi studii europene</t>
  </si>
  <si>
    <t>Ştiinţe politice</t>
  </si>
  <si>
    <t>Ştiinţe militare, informaţii şi ordine publică</t>
  </si>
  <si>
    <t>Administrarea afacerilor</t>
  </si>
  <si>
    <t>Ştiinţe economice</t>
  </si>
  <si>
    <t>Cibernetică, statistică şi informatică economică</t>
  </si>
  <si>
    <t>Contabilitate</t>
  </si>
  <si>
    <t>Economie</t>
  </si>
  <si>
    <t>Finanţe</t>
  </si>
  <si>
    <t>Management</t>
  </si>
  <si>
    <t>Marketing</t>
  </si>
  <si>
    <t>Economie şi afaceri internaţionale</t>
  </si>
  <si>
    <t>Psihologie</t>
  </si>
  <si>
    <t>Psihologie şi ştiinţe comportamentale</t>
  </si>
  <si>
    <t>Ştiinţe ale educaţiei</t>
  </si>
  <si>
    <t>Limbă şi literatură</t>
  </si>
  <si>
    <t>Filologie</t>
  </si>
  <si>
    <t>Ştiinţe umaniste şi arte</t>
  </si>
  <si>
    <t>Limbi moderne aplicate</t>
  </si>
  <si>
    <t>Filosofie</t>
  </si>
  <si>
    <t>Istorie</t>
  </si>
  <si>
    <t>Studiul patrimoniului (Heritage Studies)</t>
  </si>
  <si>
    <t>Teologie</t>
  </si>
  <si>
    <t>Studii culturale</t>
  </si>
  <si>
    <t>Arhitectură</t>
  </si>
  <si>
    <t>Arhitectură şi urbanism</t>
  </si>
  <si>
    <t>Urbanism</t>
  </si>
  <si>
    <t>Arte vizuale</t>
  </si>
  <si>
    <t>Arte vizuale (fără Istoria şi teoria artei)</t>
  </si>
  <si>
    <t>Arte vizuale (Istoria şi teoria artei)</t>
  </si>
  <si>
    <t>Arte vizuale (doar Istoria şi teoria artei)</t>
  </si>
  <si>
    <t>Teatru şi artele spectacolului</t>
  </si>
  <si>
    <t>Cinematografie şi media</t>
  </si>
  <si>
    <t>Muzică (Interpretare muzicala)</t>
  </si>
  <si>
    <t>Muzică (doar Interpretare muzicală)</t>
  </si>
  <si>
    <t>Muzică</t>
  </si>
  <si>
    <t>Muzică (fără Interpretare muzicală)</t>
  </si>
  <si>
    <t>Educaţie fizică şi sport</t>
  </si>
  <si>
    <t>Ştiinţa Sportului şi Educaţiei Fizice</t>
  </si>
  <si>
    <t>Kinetoterapie</t>
  </si>
  <si>
    <t>Se selectează din lista predefinită anul de referinţă, din perioada 2013-2016, în care s-a realizat performanţa sportive, respectiv anul de obţinere a brevetului - în cazul brevetelor care au obţinut niveluri diferite de recunoaştere în ani diferiţi, acestea vor fi înscrise doar la anul recunoaşterii celei mai favorabile, menţionate în coloana C</t>
  </si>
  <si>
    <t>La campionate se includ si competitiile asimilate campionatelor.</t>
  </si>
  <si>
    <t>naţional 
turneu-faza finală</t>
  </si>
  <si>
    <t>locurile 4-6</t>
  </si>
  <si>
    <t>competiţii internaţionale de reprezentare a României</t>
  </si>
  <si>
    <t>locurile 7-8</t>
  </si>
  <si>
    <t>Indicativ criteriu CNATDCU neindeplinit</t>
  </si>
  <si>
    <t>Se va completa cu criteriului neîndeplinit (conform Fişei de verificare a îndeplinirii standardelor minimale CNATDCU).</t>
  </si>
  <si>
    <r>
      <t xml:space="preserve">Se va completa punctajul final din fișa individuală CNATDCU. </t>
    </r>
    <r>
      <rPr>
        <sz val="6"/>
        <color indexed="10"/>
        <rFont val="Times New Roman"/>
        <family val="1"/>
      </rPr>
      <t>Important! Se vor utiliza criteriile CNATDCU aflate în vigoare la 1 ianuarie 2017</t>
    </r>
  </si>
  <si>
    <r>
      <t xml:space="preserve">mondial
</t>
    </r>
    <r>
      <rPr>
        <i/>
        <sz val="7"/>
        <rFont val="Times New Roman"/>
        <family val="1"/>
      </rPr>
      <t>Competitii la nivel mondial/Jocuri mondiale Special Olympic/Jocuri paraolimpice/Jocuri Olimpice</t>
    </r>
  </si>
  <si>
    <r>
      <rPr>
        <b/>
        <sz val="9"/>
        <color indexed="8"/>
        <rFont val="Times New Roman"/>
        <family val="1"/>
      </rPr>
      <t>NOTĂ: 
Vă rugăm să completați numai spațiile marcate cu culoarea galben. Puteţi insera rânduri în document, doar înainte de rândul cu TOTAL, prin selectarea unui rând formatat (marcat cu culoarea galben) şi apoi comanda Copy/ Insert Copied Cells.
F</t>
    </r>
    <r>
      <rPr>
        <sz val="9"/>
        <color indexed="8"/>
        <rFont val="Times New Roman"/>
        <family val="1"/>
      </rPr>
      <t>ieca</t>
    </r>
    <r>
      <rPr>
        <sz val="9"/>
        <rFont val="Times New Roman"/>
        <family val="1"/>
      </rPr>
      <t>re performanţă sportivă/brevet</t>
    </r>
    <r>
      <rPr>
        <sz val="9"/>
        <color indexed="8"/>
        <rFont val="Times New Roman"/>
        <family val="1"/>
      </rPr>
      <t xml:space="preserve"> se va trece pe un rând separat şi se vor completa datele solicitate pentru acestea: anul de referinţă (anul de realizare a performanţei sportive, respectiv anul de obţinere a brevetului - în cazul brevetelor care au obţinut niveluri diferite de recunoaştere în ani diferiţi, acestea vor fi înscrise doar la anul recunoaşterii celei mai favorabile; datele de identificare a performanţei sportive sau a brevetului obţinut; date de identificare a campionatului/competiţiei asimilate campionatelor unde s-a realizat performanţa, respectiv a Instituţiei care a acordat brevetul; valoarea "1" în coloana care corespunde tipului de performanţă/brevet.
</t>
    </r>
    <r>
      <rPr>
        <sz val="9"/>
        <rFont val="Times New Roman"/>
        <family val="1"/>
      </rPr>
      <t xml:space="preserve">În cazul activităţii sportive /performanţei sportive/brevet care au obţinut niveluri diferite de recunoaştere în ani diferiţi, acestea vor fi înscrise doar la anul recunoaşterii celei mai favorabile </t>
    </r>
    <r>
      <rPr>
        <b/>
        <sz val="9"/>
        <rFont val="Times New Roman"/>
        <family val="1"/>
      </rPr>
      <t>.</t>
    </r>
    <r>
      <rPr>
        <sz val="9"/>
        <color indexed="8"/>
        <rFont val="Times New Roman"/>
        <family val="1"/>
      </rPr>
      <t xml:space="preserve">
</t>
    </r>
    <r>
      <rPr>
        <b/>
        <sz val="9"/>
        <color indexed="8"/>
        <rFont val="Times New Roman"/>
        <family val="1"/>
      </rPr>
      <t>Important! Pentru fiecare activitate/performanţă sportivă/brevet (rând din tabel), se va completa doar cu o singura valoare "1" în una din coloanele 1 - 29. Recordurile reprezintă o bonificaţie la performanţa sportivă obţinută în campionate.</t>
    </r>
  </si>
  <si>
    <t>Punctaj pe categorii / Nr. brevete</t>
  </si>
  <si>
    <t>universitar
turneu-faza finală</t>
  </si>
  <si>
    <t>Date de  identificare activitate sau performanţă sportivă</t>
  </si>
  <si>
    <t>Se vor raporta datele de identificare ale activității</t>
  </si>
  <si>
    <t>Campionat</t>
  </si>
  <si>
    <t>Denumirea campionatului</t>
  </si>
  <si>
    <t>Se completează cu valoarea 1 în dreptul categoriei în care se înscrie recordul.</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</si>
</sst>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9"/>
      <color indexed="81"/>
      <name val="Tahoma"/>
      <family val="2"/>
    </font>
    <font>
      <b/>
      <sz val="9"/>
      <name val="Times New Roman"/>
      <family val="1"/>
    </font>
    <font>
      <b/>
      <sz val="9"/>
      <color indexed="8"/>
      <name val="Times New Roman"/>
      <family val="1"/>
    </font>
    <font>
      <sz val="9"/>
      <color indexed="8"/>
      <name val="Times New Roman"/>
      <family val="1"/>
    </font>
    <font>
      <sz val="9"/>
      <name val="Times New Roman"/>
      <family val="1"/>
    </font>
    <font>
      <i/>
      <sz val="7"/>
      <name val="Times New Roman"/>
      <family val="1"/>
    </font>
    <font>
      <sz val="8"/>
      <name val="Times New Roman"/>
      <family val="1"/>
    </font>
    <font>
      <sz val="10"/>
      <name val="Times-R New"/>
      <family val="1"/>
    </font>
    <font>
      <b/>
      <sz val="8"/>
      <name val="Arial Narrow"/>
      <family val="2"/>
    </font>
    <font>
      <sz val="8"/>
      <name val="Arial Narrow"/>
      <family val="2"/>
    </font>
    <font>
      <b/>
      <sz val="9"/>
      <name val="Arial Narrow"/>
      <family val="2"/>
    </font>
    <font>
      <b/>
      <sz val="9"/>
      <name val="Arial Narrow"/>
      <family val="2"/>
      <charset val="238"/>
    </font>
    <font>
      <sz val="9"/>
      <name val="Arial Narrow"/>
      <family val="2"/>
      <charset val="238"/>
    </font>
    <font>
      <sz val="9"/>
      <name val="Arial Narrow"/>
      <family val="2"/>
    </font>
    <font>
      <sz val="6"/>
      <name val="Times New Roman"/>
      <family val="1"/>
    </font>
    <font>
      <sz val="10"/>
      <name val="Times New Roman"/>
      <family val="1"/>
    </font>
    <font>
      <sz val="11"/>
      <color theme="1"/>
      <name val="Times New Roman"/>
      <family val="1"/>
    </font>
    <font>
      <b/>
      <sz val="11"/>
      <color theme="1"/>
      <name val="Times New Roman"/>
      <family val="1"/>
    </font>
    <font>
      <b/>
      <sz val="9"/>
      <color theme="1"/>
      <name val="Times New Roman"/>
      <family val="1"/>
    </font>
    <font>
      <sz val="9"/>
      <color theme="0" tint="-0.34998626667073579"/>
      <name val="Times New Roman"/>
      <family val="1"/>
    </font>
    <font>
      <sz val="9"/>
      <color theme="1"/>
      <name val="Times New Roman"/>
      <family val="1"/>
    </font>
    <font>
      <i/>
      <sz val="7"/>
      <color theme="1"/>
      <name val="Times New Roman"/>
      <family val="1"/>
    </font>
    <font>
      <b/>
      <sz val="10"/>
      <color theme="1"/>
      <name val="Times New Roman"/>
      <family val="1"/>
    </font>
    <font>
      <sz val="10"/>
      <color theme="1"/>
      <name val="Times New Roman"/>
      <family val="1"/>
    </font>
    <font>
      <sz val="6"/>
      <color theme="1"/>
      <name val="Times New Roman"/>
      <family val="1"/>
    </font>
    <font>
      <b/>
      <sz val="7"/>
      <color rgb="FFFF0000"/>
      <name val="Times New Roman"/>
      <family val="1"/>
    </font>
    <font>
      <sz val="8"/>
      <color theme="1"/>
      <name val="Times New Roman"/>
      <family val="1"/>
    </font>
    <font>
      <sz val="7"/>
      <color theme="1"/>
      <name val="Times New Roman"/>
      <family val="1"/>
    </font>
    <font>
      <b/>
      <sz val="6"/>
      <color rgb="FFFF0000"/>
      <name val="Times New Roman"/>
      <family val="1"/>
    </font>
    <font>
      <b/>
      <i/>
      <sz val="10"/>
      <color theme="1"/>
      <name val="Times New Roman"/>
      <family val="1"/>
    </font>
    <font>
      <b/>
      <i/>
      <sz val="9"/>
      <color theme="1"/>
      <name val="Times New Roman"/>
      <family val="1"/>
    </font>
    <font>
      <sz val="6"/>
      <color indexed="10"/>
      <name val="Times New Roman"/>
      <family val="1"/>
    </font>
    <font>
      <sz val="7"/>
      <name val="Times New Roman"/>
      <family val="1"/>
    </font>
  </fonts>
  <fills count="6">
    <fill>
      <patternFill patternType="none"/>
    </fill>
    <fill>
      <patternFill patternType="gray125"/>
    </fill>
    <fill>
      <patternFill patternType="solid">
        <fgColor rgb="FFFFFF99"/>
        <bgColor indexed="64"/>
      </patternFill>
    </fill>
    <fill>
      <patternFill patternType="solid">
        <fgColor theme="0" tint="-0.34998626667073579"/>
        <bgColor indexed="64"/>
      </patternFill>
    </fill>
    <fill>
      <patternFill patternType="solid">
        <fgColor theme="9" tint="0.39994506668294322"/>
        <bgColor indexed="64"/>
      </patternFill>
    </fill>
    <fill>
      <patternFill patternType="solid">
        <fgColor theme="8" tint="0.59999389629810485"/>
        <bgColor indexed="64"/>
      </patternFill>
    </fill>
  </fills>
  <borders count="2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style="thin">
        <color theme="0" tint="-0.34998626667073579"/>
      </top>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style="thin">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thin">
        <color theme="0" tint="-0.34998626667073579"/>
      </left>
      <right style="medium">
        <color theme="0" tint="-0.34998626667073579"/>
      </right>
      <top style="medium">
        <color theme="0" tint="-0.34998626667073579"/>
      </top>
      <bottom/>
      <diagonal/>
    </border>
    <border>
      <left style="thin">
        <color theme="0" tint="-0.34998626667073579"/>
      </left>
      <right style="medium">
        <color theme="0" tint="-0.34998626667073579"/>
      </right>
      <top/>
      <bottom/>
      <diagonal/>
    </border>
    <border>
      <left style="thin">
        <color theme="0" tint="-0.34998626667073579"/>
      </left>
      <right style="medium">
        <color theme="0" tint="-0.34998626667073579"/>
      </right>
      <top/>
      <bottom style="medium">
        <color theme="0" tint="-0.34998626667073579"/>
      </bottom>
      <diagonal/>
    </border>
  </borders>
  <cellStyleXfs count="2">
    <xf numFmtId="0" fontId="0" fillId="0" borderId="0"/>
    <xf numFmtId="0" fontId="8" fillId="0" borderId="0"/>
  </cellStyleXfs>
  <cellXfs count="88">
    <xf numFmtId="0" fontId="0" fillId="0" borderId="0" xfId="0"/>
    <xf numFmtId="0" fontId="17" fillId="0" borderId="0" xfId="0" applyFont="1"/>
    <xf numFmtId="0" fontId="9" fillId="0" borderId="5" xfId="1" applyFont="1" applyBorder="1" applyAlignment="1">
      <alignment horizontal="left" vertical="center" wrapText="1"/>
    </xf>
    <xf numFmtId="0" fontId="10" fillId="0" borderId="5" xfId="1" applyFont="1" applyFill="1" applyBorder="1" applyAlignment="1">
      <alignment horizontal="left" vertical="center" wrapText="1"/>
    </xf>
    <xf numFmtId="0" fontId="11" fillId="0" borderId="5" xfId="1" applyFont="1" applyBorder="1" applyAlignment="1">
      <alignment horizontal="left" vertical="center" wrapText="1"/>
    </xf>
    <xf numFmtId="0" fontId="17" fillId="0" borderId="0" xfId="0" applyFont="1" applyAlignment="1">
      <alignment wrapText="1"/>
    </xf>
    <xf numFmtId="1" fontId="12" fillId="4" borderId="6" xfId="1" applyNumberFormat="1" applyFont="1" applyFill="1" applyBorder="1" applyAlignment="1">
      <alignment horizontal="right" vertical="center" wrapText="1"/>
    </xf>
    <xf numFmtId="1" fontId="13" fillId="0" borderId="6" xfId="1" applyNumberFormat="1" applyFont="1" applyFill="1" applyBorder="1" applyAlignment="1">
      <alignment horizontal="right" vertical="center" wrapText="1"/>
    </xf>
    <xf numFmtId="0" fontId="14" fillId="0" borderId="2" xfId="1" applyFont="1" applyBorder="1" applyAlignment="1">
      <alignment horizontal="left" vertical="center" wrapText="1"/>
    </xf>
    <xf numFmtId="1" fontId="12" fillId="4" borderId="3" xfId="1" applyNumberFormat="1" applyFont="1" applyFill="1" applyBorder="1" applyAlignment="1">
      <alignment horizontal="right" vertical="center" wrapText="1"/>
    </xf>
    <xf numFmtId="1" fontId="13" fillId="0" borderId="3" xfId="1" applyNumberFormat="1" applyFont="1" applyFill="1" applyBorder="1" applyAlignment="1">
      <alignment horizontal="right" vertical="center" wrapText="1"/>
    </xf>
    <xf numFmtId="0" fontId="14" fillId="0" borderId="1" xfId="1" applyFont="1" applyBorder="1" applyAlignment="1">
      <alignment horizontal="left" vertical="center" wrapText="1"/>
    </xf>
    <xf numFmtId="0" fontId="14" fillId="0" borderId="7" xfId="1" applyFont="1" applyBorder="1" applyAlignment="1">
      <alignment horizontal="left" vertical="center" wrapText="1"/>
    </xf>
    <xf numFmtId="1" fontId="12" fillId="4" borderId="8" xfId="1" applyNumberFormat="1" applyFont="1" applyFill="1" applyBorder="1" applyAlignment="1">
      <alignment horizontal="right" vertical="center" wrapText="1"/>
    </xf>
    <xf numFmtId="1" fontId="13" fillId="0" borderId="8" xfId="1" applyNumberFormat="1" applyFont="1" applyFill="1" applyBorder="1" applyAlignment="1">
      <alignment horizontal="right" vertical="center" wrapText="1"/>
    </xf>
    <xf numFmtId="1" fontId="12" fillId="4" borderId="9" xfId="1" applyNumberFormat="1" applyFont="1" applyFill="1" applyBorder="1" applyAlignment="1">
      <alignment vertical="center" wrapText="1"/>
    </xf>
    <xf numFmtId="1" fontId="13" fillId="0" borderId="9" xfId="1" applyNumberFormat="1" applyFont="1" applyFill="1" applyBorder="1" applyAlignment="1">
      <alignment vertical="center" wrapText="1"/>
    </xf>
    <xf numFmtId="16" fontId="17" fillId="0" borderId="0" xfId="0" applyNumberFormat="1" applyFont="1"/>
    <xf numFmtId="0" fontId="21" fillId="0" borderId="0" xfId="0" applyFont="1"/>
    <xf numFmtId="0" fontId="21" fillId="0" borderId="0" xfId="0" applyFont="1" applyFill="1"/>
    <xf numFmtId="0" fontId="21" fillId="0" borderId="0" xfId="0" applyFont="1" applyAlignment="1">
      <alignment vertical="center" wrapText="1" shrinkToFit="1"/>
    </xf>
    <xf numFmtId="0" fontId="21" fillId="0" borderId="0" xfId="0" applyFont="1" applyAlignment="1">
      <alignment horizontal="left" vertical="center" wrapText="1" shrinkToFit="1"/>
    </xf>
    <xf numFmtId="0" fontId="27" fillId="2" borderId="3" xfId="0" applyFont="1" applyFill="1" applyBorder="1" applyProtection="1">
      <protection locked="0"/>
    </xf>
    <xf numFmtId="0" fontId="27" fillId="2" borderId="1" xfId="0" applyFont="1" applyFill="1" applyBorder="1" applyAlignment="1" applyProtection="1">
      <alignment horizontal="center"/>
      <protection locked="0"/>
    </xf>
    <xf numFmtId="49" fontId="27" fillId="2" borderId="1" xfId="0" applyNumberFormat="1" applyFont="1" applyFill="1" applyBorder="1" applyAlignment="1" applyProtection="1">
      <alignment horizontal="left" vertical="top" wrapText="1"/>
      <protection locked="0"/>
    </xf>
    <xf numFmtId="1" fontId="27" fillId="2" borderId="1" xfId="0" applyNumberFormat="1" applyFont="1" applyFill="1" applyBorder="1" applyProtection="1">
      <protection locked="0"/>
    </xf>
    <xf numFmtId="0" fontId="17" fillId="0" borderId="0" xfId="0" applyFont="1" applyProtection="1">
      <protection locked="0"/>
    </xf>
    <xf numFmtId="0" fontId="23" fillId="2" borderId="4" xfId="0" applyFont="1" applyFill="1" applyBorder="1" applyAlignment="1" applyProtection="1">
      <alignment horizontal="center" vertical="center" wrapText="1"/>
      <protection locked="0"/>
    </xf>
    <xf numFmtId="0" fontId="0" fillId="0" borderId="0" xfId="0" applyProtection="1">
      <protection locked="0"/>
    </xf>
    <xf numFmtId="0" fontId="22" fillId="0" borderId="0" xfId="0" applyFont="1" applyProtection="1">
      <protection locked="0"/>
    </xf>
    <xf numFmtId="0" fontId="21" fillId="0" borderId="0" xfId="0" applyFont="1" applyProtection="1">
      <protection locked="0"/>
    </xf>
    <xf numFmtId="0" fontId="23" fillId="0" borderId="4" xfId="0" applyFont="1" applyBorder="1" applyAlignment="1" applyProtection="1">
      <alignment horizontal="center" vertical="center" wrapText="1"/>
    </xf>
    <xf numFmtId="49" fontId="23" fillId="0" borderId="4" xfId="0" applyNumberFormat="1" applyFont="1" applyFill="1" applyBorder="1" applyAlignment="1" applyProtection="1">
      <alignment horizontal="center" vertical="center" wrapText="1"/>
    </xf>
    <xf numFmtId="0" fontId="24" fillId="0" borderId="4" xfId="0" applyFont="1" applyFill="1" applyBorder="1" applyAlignment="1" applyProtection="1">
      <alignment horizontal="center" vertical="center" wrapText="1"/>
    </xf>
    <xf numFmtId="49" fontId="27" fillId="0" borderId="4" xfId="0" applyNumberFormat="1" applyFont="1" applyFill="1" applyBorder="1" applyAlignment="1" applyProtection="1">
      <alignment horizontal="center" vertical="center" wrapText="1"/>
    </xf>
    <xf numFmtId="49" fontId="28" fillId="0" borderId="4" xfId="0" applyNumberFormat="1" applyFont="1" applyFill="1" applyBorder="1" applyAlignment="1" applyProtection="1">
      <alignment horizontal="center" vertical="center" wrapText="1"/>
    </xf>
    <xf numFmtId="0" fontId="25" fillId="0" borderId="4" xfId="0" applyFont="1" applyBorder="1" applyAlignment="1" applyProtection="1">
      <alignment horizontal="center" vertical="center" wrapText="1"/>
    </xf>
    <xf numFmtId="0" fontId="28" fillId="0" borderId="4" xfId="0" applyFont="1" applyBorder="1" applyAlignment="1" applyProtection="1">
      <alignment horizontal="center" vertical="center" textRotation="90" wrapText="1"/>
    </xf>
    <xf numFmtId="0" fontId="25" fillId="0" borderId="10" xfId="0" applyFont="1" applyBorder="1" applyAlignment="1" applyProtection="1">
      <alignment horizontal="center" vertical="center" textRotation="90" wrapText="1"/>
    </xf>
    <xf numFmtId="0" fontId="33" fillId="0" borderId="1" xfId="0" applyFont="1" applyFill="1" applyBorder="1" applyAlignment="1" applyProtection="1">
      <alignment horizontal="center" vertical="center" textRotation="90" wrapText="1"/>
    </xf>
    <xf numFmtId="0" fontId="2" fillId="0" borderId="3" xfId="0" applyFont="1" applyBorder="1" applyAlignment="1" applyProtection="1">
      <alignment horizontal="center" vertical="center" wrapText="1"/>
    </xf>
    <xf numFmtId="0" fontId="15"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1" xfId="0" applyNumberFormat="1" applyFont="1" applyBorder="1" applyAlignment="1" applyProtection="1">
      <alignment horizontal="center" vertical="center" wrapText="1"/>
    </xf>
    <xf numFmtId="1" fontId="19" fillId="0" borderId="2" xfId="0" applyNumberFormat="1" applyFont="1" applyBorder="1" applyAlignment="1" applyProtection="1"/>
    <xf numFmtId="0" fontId="20" fillId="0" borderId="1" xfId="0" applyFont="1" applyBorder="1" applyProtection="1"/>
    <xf numFmtId="0" fontId="21" fillId="0" borderId="1" xfId="0" applyFont="1" applyBorder="1" applyProtection="1"/>
    <xf numFmtId="0" fontId="23" fillId="0" borderId="4" xfId="0" applyFont="1" applyBorder="1" applyAlignment="1" applyProtection="1">
      <alignment vertical="center" wrapText="1"/>
    </xf>
    <xf numFmtId="0" fontId="29" fillId="0" borderId="4" xfId="0" applyNumberFormat="1" applyFont="1" applyFill="1" applyBorder="1" applyAlignment="1" applyProtection="1">
      <alignment horizontal="center" vertical="center" wrapText="1"/>
    </xf>
    <xf numFmtId="0" fontId="17" fillId="3" borderId="0" xfId="0" applyFont="1" applyFill="1" applyProtection="1"/>
    <xf numFmtId="0" fontId="26" fillId="2" borderId="4" xfId="0" applyNumberFormat="1" applyFont="1" applyFill="1" applyBorder="1" applyAlignment="1" applyProtection="1">
      <alignment horizontal="center" vertical="center" wrapText="1"/>
      <protection locked="0"/>
    </xf>
    <xf numFmtId="0" fontId="18" fillId="0" borderId="0" xfId="0" applyFont="1" applyProtection="1"/>
    <xf numFmtId="0" fontId="21" fillId="5" borderId="3" xfId="0" applyFont="1" applyFill="1" applyBorder="1" applyAlignment="1" applyProtection="1">
      <alignment horizontal="left" vertical="top" wrapText="1"/>
    </xf>
    <xf numFmtId="0" fontId="21" fillId="5" borderId="1" xfId="0" applyFont="1" applyFill="1" applyBorder="1" applyAlignment="1" applyProtection="1">
      <alignment horizontal="left" vertical="top" wrapText="1"/>
    </xf>
    <xf numFmtId="49" fontId="23" fillId="2" borderId="16" xfId="0" applyNumberFormat="1" applyFont="1" applyFill="1" applyBorder="1" applyAlignment="1" applyProtection="1">
      <alignment horizontal="center" vertical="center"/>
      <protection locked="0"/>
    </xf>
    <xf numFmtId="49" fontId="23" fillId="2" borderId="17" xfId="0" applyNumberFormat="1" applyFont="1" applyFill="1" applyBorder="1" applyAlignment="1" applyProtection="1">
      <alignment horizontal="center" vertical="center"/>
      <protection locked="0"/>
    </xf>
    <xf numFmtId="0" fontId="27" fillId="0" borderId="16" xfId="0" applyFont="1" applyBorder="1" applyAlignment="1" applyProtection="1">
      <alignment horizontal="center" vertical="center" wrapText="1"/>
    </xf>
    <xf numFmtId="0" fontId="27" fillId="0" borderId="17" xfId="0" applyFont="1" applyBorder="1" applyAlignment="1" applyProtection="1">
      <alignment horizontal="center" vertical="center" wrapText="1"/>
    </xf>
    <xf numFmtId="0" fontId="7" fillId="0" borderId="1" xfId="0" applyFont="1" applyFill="1" applyBorder="1" applyAlignment="1" applyProtection="1">
      <alignment horizontal="center" vertical="center" textRotation="90" wrapText="1"/>
    </xf>
    <xf numFmtId="0" fontId="2" fillId="0" borderId="3"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7" fillId="0" borderId="13" xfId="0" applyFont="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18" fillId="0" borderId="11" xfId="0" applyFont="1" applyBorder="1" applyAlignment="1" applyProtection="1">
      <alignment horizontal="center"/>
    </xf>
    <xf numFmtId="0" fontId="18" fillId="0" borderId="12" xfId="0" applyFont="1" applyBorder="1" applyAlignment="1" applyProtection="1">
      <alignment horizontal="center"/>
    </xf>
    <xf numFmtId="0" fontId="18" fillId="0" borderId="6" xfId="0" applyFont="1" applyBorder="1" applyAlignment="1" applyProtection="1">
      <alignment horizontal="left"/>
    </xf>
    <xf numFmtId="0" fontId="18" fillId="0" borderId="2" xfId="0" applyFont="1" applyBorder="1" applyAlignment="1" applyProtection="1">
      <alignment horizontal="left"/>
    </xf>
    <xf numFmtId="0" fontId="31" fillId="0" borderId="3" xfId="0" applyFont="1" applyBorder="1" applyAlignment="1" applyProtection="1">
      <alignment horizontal="left" indent="1"/>
    </xf>
    <xf numFmtId="0" fontId="31" fillId="0" borderId="1" xfId="0" applyFont="1" applyBorder="1" applyAlignment="1" applyProtection="1">
      <alignment horizontal="left" indent="1"/>
    </xf>
    <xf numFmtId="0" fontId="30" fillId="0" borderId="3" xfId="0" applyFont="1" applyBorder="1" applyAlignment="1" applyProtection="1">
      <alignment horizontal="left" indent="1"/>
    </xf>
    <xf numFmtId="0" fontId="30" fillId="0" borderId="1" xfId="0" applyFont="1" applyBorder="1" applyAlignment="1" applyProtection="1">
      <alignment horizontal="left" indent="1"/>
    </xf>
    <xf numFmtId="0" fontId="18" fillId="0" borderId="8" xfId="0" applyFont="1" applyBorder="1" applyAlignment="1" applyProtection="1">
      <alignment horizontal="left"/>
    </xf>
    <xf numFmtId="0" fontId="18" fillId="0" borderId="7" xfId="0" applyFont="1" applyBorder="1" applyAlignment="1" applyProtection="1">
      <alignment horizontal="left"/>
    </xf>
    <xf numFmtId="0" fontId="16" fillId="0" borderId="13" xfId="0" applyFont="1" applyFill="1" applyBorder="1" applyAlignment="1" applyProtection="1">
      <alignment horizontal="center" vertical="center" wrapText="1"/>
    </xf>
    <xf numFmtId="0" fontId="16" fillId="0" borderId="14" xfId="0" applyFont="1" applyFill="1" applyBorder="1" applyAlignment="1" applyProtection="1">
      <alignment horizontal="center" vertical="center" wrapText="1"/>
    </xf>
    <xf numFmtId="0" fontId="16" fillId="0" borderId="15" xfId="0" applyFont="1" applyFill="1" applyBorder="1" applyAlignment="1" applyProtection="1">
      <alignment horizontal="center" vertical="center" wrapText="1"/>
    </xf>
    <xf numFmtId="0" fontId="33" fillId="0" borderId="13" xfId="0" applyFont="1" applyFill="1" applyBorder="1" applyAlignment="1" applyProtection="1">
      <alignment horizontal="center" vertical="center" wrapText="1"/>
    </xf>
    <xf numFmtId="0" fontId="33" fillId="0" borderId="14" xfId="0" applyFont="1" applyFill="1" applyBorder="1" applyAlignment="1" applyProtection="1">
      <alignment horizontal="center" vertical="center" wrapText="1"/>
    </xf>
    <xf numFmtId="0" fontId="33" fillId="0" borderId="15" xfId="0" applyFont="1" applyFill="1" applyBorder="1" applyAlignment="1" applyProtection="1">
      <alignment horizontal="center" vertical="center" wrapText="1"/>
    </xf>
    <xf numFmtId="0" fontId="14" fillId="0" borderId="18" xfId="1" applyFont="1" applyBorder="1" applyAlignment="1">
      <alignment horizontal="left" vertical="center" wrapText="1"/>
    </xf>
    <xf numFmtId="0" fontId="14" fillId="0" borderId="20" xfId="1" applyFont="1" applyBorder="1" applyAlignment="1">
      <alignment horizontal="left" vertical="center" wrapText="1"/>
    </xf>
    <xf numFmtId="0" fontId="14" fillId="0" borderId="19" xfId="1" applyFont="1" applyBorder="1" applyAlignment="1">
      <alignment horizontal="left" vertical="center" wrapText="1"/>
    </xf>
  </cellXfs>
  <cellStyles count="2">
    <cellStyle name="Normal" xfId="0" builtinId="0"/>
    <cellStyle name="Normal_tabele" xfId="1"/>
  </cellStyles>
  <dxfs count="1">
    <dxf>
      <fill>
        <patternFill>
          <bgColor rgb="FFFF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6"/>
  <sheetViews>
    <sheetView tabSelected="1" zoomScale="80" zoomScaleNormal="80" zoomScaleSheetLayoutView="130" workbookViewId="0">
      <selection activeCell="D3" sqref="D3"/>
    </sheetView>
  </sheetViews>
  <sheetFormatPr defaultRowHeight="15"/>
  <cols>
    <col min="1" max="1" width="4.28515625" style="26" customWidth="1"/>
    <col min="2" max="2" width="19.85546875" style="26" customWidth="1"/>
    <col min="3" max="3" width="27.140625" style="26" bestFit="1" customWidth="1"/>
    <col min="4" max="4" width="24.28515625" style="26" customWidth="1"/>
    <col min="5" max="5" width="13.140625" style="26" customWidth="1"/>
    <col min="6" max="7" width="9.42578125" style="26" customWidth="1"/>
    <col min="8" max="8" width="8.42578125" style="26" customWidth="1"/>
    <col min="9" max="9" width="5.7109375" style="26" customWidth="1"/>
    <col min="10" max="10" width="5.85546875" style="26" customWidth="1"/>
    <col min="11" max="11" width="5.140625" style="26" customWidth="1"/>
    <col min="12" max="12" width="5.85546875" style="26" customWidth="1"/>
    <col min="13" max="13" width="4" style="26" customWidth="1"/>
    <col min="14" max="14" width="6" style="26" customWidth="1"/>
    <col min="15" max="15" width="3.7109375" style="26" customWidth="1"/>
    <col min="16" max="16" width="6.140625" style="26" customWidth="1"/>
    <col min="17" max="17" width="4.5703125" style="26" customWidth="1"/>
    <col min="18" max="23" width="4" style="26" customWidth="1"/>
    <col min="24" max="24" width="4.5703125" style="26" customWidth="1"/>
    <col min="25" max="27" width="4" style="26" customWidth="1"/>
    <col min="28" max="28" width="6.42578125" style="26" customWidth="1"/>
    <col min="29" max="29" width="5" style="26" hidden="1" customWidth="1"/>
    <col min="30" max="32" width="6.42578125" style="26" customWidth="1"/>
    <col min="33" max="16384" width="9.140625" style="26"/>
  </cols>
  <sheetData>
    <row r="1" spans="1:29" ht="15.75" thickBot="1">
      <c r="A1" s="53" t="s">
        <v>21</v>
      </c>
    </row>
    <row r="2" spans="1:29" ht="19.5" customHeight="1" thickBot="1">
      <c r="B2" s="49" t="s">
        <v>17</v>
      </c>
      <c r="C2" s="56"/>
      <c r="D2" s="57"/>
    </row>
    <row r="3" spans="1:29" ht="48.75" customHeight="1" thickBot="1">
      <c r="B3" s="31" t="s">
        <v>22</v>
      </c>
      <c r="C3" s="32" t="s">
        <v>23</v>
      </c>
      <c r="D3" s="33" t="s">
        <v>24</v>
      </c>
      <c r="E3" s="34" t="s">
        <v>25</v>
      </c>
      <c r="F3" s="34" t="s">
        <v>26</v>
      </c>
      <c r="G3" s="34" t="s">
        <v>27</v>
      </c>
      <c r="H3" s="35" t="s">
        <v>154</v>
      </c>
    </row>
    <row r="4" spans="1:29" ht="81.75" customHeight="1" thickBot="1">
      <c r="B4" s="58" t="s">
        <v>28</v>
      </c>
      <c r="C4" s="59"/>
      <c r="D4" s="36" t="s">
        <v>29</v>
      </c>
      <c r="E4" s="37" t="s">
        <v>30</v>
      </c>
      <c r="F4" s="38" t="s">
        <v>156</v>
      </c>
      <c r="G4" s="38" t="s">
        <v>31</v>
      </c>
      <c r="H4" s="38" t="s">
        <v>155</v>
      </c>
    </row>
    <row r="5" spans="1:29" ht="19.5" customHeight="1" thickBot="1">
      <c r="B5" s="27"/>
      <c r="C5" s="27"/>
      <c r="D5" s="27"/>
      <c r="E5" s="50" t="str">
        <f>IFERROR(VLOOKUP(D5,'Domenii-CNATDCU'!$A$2:$C$87,3,FALSE),"câmp completat automat la introducerea codului DS-pentru verificare")</f>
        <v>câmp completat automat la introducerea codului DS-pentru verificare</v>
      </c>
      <c r="F5" s="52"/>
      <c r="G5" s="52"/>
      <c r="H5" s="52"/>
    </row>
    <row r="6" spans="1:29" ht="6.75" customHeight="1">
      <c r="A6" s="51"/>
      <c r="B6" s="51"/>
      <c r="C6" s="51"/>
      <c r="D6" s="51"/>
      <c r="E6" s="51"/>
      <c r="F6" s="51"/>
      <c r="G6" s="51"/>
      <c r="H6" s="51"/>
      <c r="I6" s="51"/>
      <c r="J6" s="51"/>
      <c r="K6" s="51"/>
      <c r="L6" s="51"/>
      <c r="M6" s="51"/>
      <c r="N6" s="51"/>
      <c r="O6" s="51"/>
      <c r="P6" s="51"/>
      <c r="Q6" s="51"/>
      <c r="R6" s="51"/>
      <c r="S6" s="51"/>
      <c r="T6" s="51"/>
      <c r="U6" s="51"/>
      <c r="V6" s="51"/>
      <c r="W6" s="51"/>
      <c r="X6" s="51"/>
      <c r="Y6" s="51"/>
      <c r="Z6" s="51"/>
      <c r="AA6" s="51"/>
    </row>
    <row r="7" spans="1:29" ht="73.5" customHeight="1">
      <c r="A7" s="54" t="s">
        <v>158</v>
      </c>
      <c r="B7" s="55"/>
      <c r="C7" s="55"/>
      <c r="D7" s="55"/>
      <c r="E7" s="55"/>
      <c r="F7" s="55"/>
      <c r="G7" s="55"/>
      <c r="H7" s="55"/>
      <c r="I7" s="55"/>
      <c r="J7" s="55"/>
      <c r="K7" s="55"/>
      <c r="L7" s="55"/>
      <c r="M7" s="55"/>
      <c r="N7" s="55"/>
      <c r="O7" s="55"/>
      <c r="P7" s="55"/>
      <c r="Q7" s="55"/>
      <c r="R7" s="55"/>
      <c r="S7" s="55"/>
      <c r="T7" s="55"/>
      <c r="U7" s="55"/>
      <c r="V7" s="55"/>
      <c r="W7" s="55"/>
      <c r="X7" s="55"/>
      <c r="Y7" s="55"/>
      <c r="Z7" s="55"/>
      <c r="AA7" s="55"/>
      <c r="AC7" s="28">
        <v>2016</v>
      </c>
    </row>
    <row r="8" spans="1:29" ht="24.75" customHeight="1">
      <c r="A8" s="61" t="s">
        <v>3</v>
      </c>
      <c r="B8" s="62" t="s">
        <v>14</v>
      </c>
      <c r="C8" s="62" t="s">
        <v>161</v>
      </c>
      <c r="D8" s="62" t="s">
        <v>163</v>
      </c>
      <c r="E8" s="66" t="s">
        <v>15</v>
      </c>
      <c r="F8" s="67"/>
      <c r="G8" s="67"/>
      <c r="H8" s="67"/>
      <c r="I8" s="67"/>
      <c r="J8" s="67"/>
      <c r="K8" s="67"/>
      <c r="L8" s="67"/>
      <c r="M8" s="67"/>
      <c r="N8" s="67"/>
      <c r="O8" s="67"/>
      <c r="P8" s="67"/>
      <c r="Q8" s="67"/>
      <c r="R8" s="67"/>
      <c r="S8" s="67"/>
      <c r="T8" s="67"/>
      <c r="U8" s="67"/>
      <c r="V8" s="67"/>
      <c r="W8" s="67"/>
      <c r="X8" s="68"/>
      <c r="Y8" s="62" t="s">
        <v>20</v>
      </c>
      <c r="Z8" s="62"/>
      <c r="AA8" s="62"/>
      <c r="AC8" s="28">
        <v>2015</v>
      </c>
    </row>
    <row r="9" spans="1:29" ht="46.5" customHeight="1">
      <c r="A9" s="61"/>
      <c r="B9" s="62"/>
      <c r="C9" s="62"/>
      <c r="D9" s="62"/>
      <c r="E9" s="63" t="s">
        <v>160</v>
      </c>
      <c r="F9" s="64"/>
      <c r="G9" s="64"/>
      <c r="H9" s="63" t="s">
        <v>150</v>
      </c>
      <c r="I9" s="64"/>
      <c r="J9" s="64"/>
      <c r="K9" s="63" t="s">
        <v>5</v>
      </c>
      <c r="L9" s="64"/>
      <c r="M9" s="64"/>
      <c r="N9" s="64"/>
      <c r="O9" s="63" t="s">
        <v>152</v>
      </c>
      <c r="P9" s="64"/>
      <c r="Q9" s="65"/>
      <c r="R9" s="63" t="s">
        <v>157</v>
      </c>
      <c r="S9" s="64"/>
      <c r="T9" s="64"/>
      <c r="U9" s="64"/>
      <c r="V9" s="64"/>
      <c r="W9" s="64"/>
      <c r="X9" s="65"/>
      <c r="Y9" s="60" t="s">
        <v>19</v>
      </c>
      <c r="Z9" s="60" t="s">
        <v>5</v>
      </c>
      <c r="AA9" s="60" t="s">
        <v>6</v>
      </c>
      <c r="AC9" s="28">
        <v>2014</v>
      </c>
    </row>
    <row r="10" spans="1:29" ht="24" customHeight="1">
      <c r="A10" s="61"/>
      <c r="B10" s="62"/>
      <c r="C10" s="62"/>
      <c r="D10" s="62"/>
      <c r="E10" s="39" t="s">
        <v>7</v>
      </c>
      <c r="F10" s="39" t="s">
        <v>8</v>
      </c>
      <c r="G10" s="39" t="s">
        <v>9</v>
      </c>
      <c r="H10" s="39" t="s">
        <v>7</v>
      </c>
      <c r="I10" s="39" t="s">
        <v>8</v>
      </c>
      <c r="J10" s="39" t="s">
        <v>9</v>
      </c>
      <c r="K10" s="39" t="s">
        <v>7</v>
      </c>
      <c r="L10" s="39" t="s">
        <v>8</v>
      </c>
      <c r="M10" s="39" t="s">
        <v>9</v>
      </c>
      <c r="N10" s="39" t="s">
        <v>151</v>
      </c>
      <c r="O10" s="39" t="s">
        <v>7</v>
      </c>
      <c r="P10" s="39" t="s">
        <v>8</v>
      </c>
      <c r="Q10" s="39" t="s">
        <v>9</v>
      </c>
      <c r="R10" s="39" t="s">
        <v>7</v>
      </c>
      <c r="S10" s="39" t="s">
        <v>8</v>
      </c>
      <c r="T10" s="39" t="s">
        <v>9</v>
      </c>
      <c r="U10" s="39" t="s">
        <v>10</v>
      </c>
      <c r="V10" s="39" t="s">
        <v>11</v>
      </c>
      <c r="W10" s="39" t="s">
        <v>12</v>
      </c>
      <c r="X10" s="39" t="s">
        <v>153</v>
      </c>
      <c r="Y10" s="60"/>
      <c r="Z10" s="60"/>
      <c r="AA10" s="60"/>
      <c r="AC10" s="28">
        <v>2013</v>
      </c>
    </row>
    <row r="11" spans="1:29" ht="58.5" customHeight="1">
      <c r="A11" s="40"/>
      <c r="B11" s="41" t="s">
        <v>148</v>
      </c>
      <c r="C11" s="42" t="s">
        <v>162</v>
      </c>
      <c r="D11" s="42" t="s">
        <v>164</v>
      </c>
      <c r="E11" s="79" t="s">
        <v>149</v>
      </c>
      <c r="F11" s="80"/>
      <c r="G11" s="80"/>
      <c r="H11" s="80"/>
      <c r="I11" s="80"/>
      <c r="J11" s="80"/>
      <c r="K11" s="80"/>
      <c r="L11" s="80"/>
      <c r="M11" s="80"/>
      <c r="N11" s="80"/>
      <c r="O11" s="80"/>
      <c r="P11" s="80"/>
      <c r="Q11" s="80"/>
      <c r="R11" s="80"/>
      <c r="S11" s="80"/>
      <c r="T11" s="80"/>
      <c r="U11" s="80"/>
      <c r="V11" s="80"/>
      <c r="W11" s="80"/>
      <c r="X11" s="81"/>
      <c r="Y11" s="82" t="s">
        <v>165</v>
      </c>
      <c r="Z11" s="83"/>
      <c r="AA11" s="84"/>
      <c r="AC11" s="28"/>
    </row>
    <row r="12" spans="1:29" s="29" customFormat="1" ht="14.25" customHeight="1">
      <c r="A12" s="43" t="s">
        <v>0</v>
      </c>
      <c r="B12" s="44" t="s">
        <v>1</v>
      </c>
      <c r="C12" s="44" t="s">
        <v>2</v>
      </c>
      <c r="D12" s="44" t="s">
        <v>4</v>
      </c>
      <c r="E12" s="45">
        <v>1</v>
      </c>
      <c r="F12" s="45">
        <v>2</v>
      </c>
      <c r="G12" s="45">
        <v>3</v>
      </c>
      <c r="H12" s="45">
        <v>5</v>
      </c>
      <c r="I12" s="45">
        <v>6</v>
      </c>
      <c r="J12" s="45">
        <v>7</v>
      </c>
      <c r="K12" s="45">
        <v>9</v>
      </c>
      <c r="L12" s="45">
        <v>10</v>
      </c>
      <c r="M12" s="45">
        <v>11</v>
      </c>
      <c r="N12" s="45">
        <v>12</v>
      </c>
      <c r="O12" s="45">
        <v>14</v>
      </c>
      <c r="P12" s="45">
        <v>15</v>
      </c>
      <c r="Q12" s="45">
        <v>16</v>
      </c>
      <c r="R12" s="45">
        <v>17</v>
      </c>
      <c r="S12" s="45">
        <v>18</v>
      </c>
      <c r="T12" s="45">
        <v>19</v>
      </c>
      <c r="U12" s="45">
        <v>20</v>
      </c>
      <c r="V12" s="45">
        <v>21</v>
      </c>
      <c r="W12" s="45">
        <v>22</v>
      </c>
      <c r="X12" s="45">
        <v>23</v>
      </c>
      <c r="Y12" s="45">
        <v>24</v>
      </c>
      <c r="Z12" s="45">
        <v>25</v>
      </c>
      <c r="AA12" s="45">
        <v>26</v>
      </c>
    </row>
    <row r="13" spans="1:29">
      <c r="A13" s="22"/>
      <c r="B13" s="23"/>
      <c r="C13" s="24"/>
      <c r="D13" s="24"/>
      <c r="E13" s="25"/>
      <c r="F13" s="25"/>
      <c r="G13" s="25"/>
      <c r="H13" s="25"/>
      <c r="I13" s="25"/>
      <c r="J13" s="25"/>
      <c r="K13" s="25"/>
      <c r="L13" s="25"/>
      <c r="M13" s="25"/>
      <c r="N13" s="25"/>
      <c r="O13" s="25"/>
      <c r="P13" s="25"/>
      <c r="Q13" s="25"/>
      <c r="R13" s="25"/>
      <c r="S13" s="25"/>
      <c r="T13" s="25"/>
      <c r="U13" s="25"/>
      <c r="V13" s="25"/>
      <c r="W13" s="25"/>
      <c r="X13" s="25"/>
      <c r="Y13" s="25"/>
      <c r="Z13" s="25"/>
      <c r="AA13" s="25"/>
    </row>
    <row r="14" spans="1:29">
      <c r="A14" s="22"/>
      <c r="B14" s="23"/>
      <c r="C14" s="24"/>
      <c r="D14" s="24"/>
      <c r="E14" s="25"/>
      <c r="F14" s="25"/>
      <c r="G14" s="25"/>
      <c r="H14" s="25"/>
      <c r="I14" s="25"/>
      <c r="J14" s="25"/>
      <c r="K14" s="25"/>
      <c r="L14" s="25"/>
      <c r="M14" s="25"/>
      <c r="N14" s="25"/>
      <c r="O14" s="25"/>
      <c r="P14" s="25"/>
      <c r="Q14" s="25"/>
      <c r="R14" s="25"/>
      <c r="S14" s="25"/>
      <c r="T14" s="25"/>
      <c r="U14" s="25"/>
      <c r="V14" s="25"/>
      <c r="W14" s="25"/>
      <c r="X14" s="25"/>
      <c r="Y14" s="25"/>
      <c r="Z14" s="25"/>
      <c r="AA14" s="25"/>
    </row>
    <row r="15" spans="1:29">
      <c r="A15" s="22"/>
      <c r="B15" s="23"/>
      <c r="C15" s="24"/>
      <c r="D15" s="24"/>
      <c r="E15" s="25"/>
      <c r="F15" s="25"/>
      <c r="G15" s="25"/>
      <c r="H15" s="25"/>
      <c r="I15" s="25"/>
      <c r="J15" s="25"/>
      <c r="K15" s="25"/>
      <c r="L15" s="25"/>
      <c r="M15" s="25"/>
      <c r="N15" s="25"/>
      <c r="O15" s="25"/>
      <c r="P15" s="25"/>
      <c r="Q15" s="25"/>
      <c r="R15" s="25"/>
      <c r="S15" s="25"/>
      <c r="T15" s="25"/>
      <c r="U15" s="25"/>
      <c r="V15" s="25"/>
      <c r="W15" s="25"/>
      <c r="X15" s="25"/>
      <c r="Y15" s="25"/>
      <c r="Z15" s="25"/>
      <c r="AA15" s="25"/>
    </row>
    <row r="16" spans="1:29">
      <c r="A16" s="22"/>
      <c r="B16" s="23"/>
      <c r="C16" s="24"/>
      <c r="D16" s="24"/>
      <c r="E16" s="25"/>
      <c r="F16" s="25"/>
      <c r="G16" s="25"/>
      <c r="H16" s="25"/>
      <c r="I16" s="25"/>
      <c r="J16" s="25"/>
      <c r="K16" s="25"/>
      <c r="L16" s="25"/>
      <c r="M16" s="25"/>
      <c r="N16" s="25"/>
      <c r="O16" s="25"/>
      <c r="P16" s="25"/>
      <c r="Q16" s="25"/>
      <c r="R16" s="25"/>
      <c r="S16" s="25"/>
      <c r="T16" s="25"/>
      <c r="U16" s="25"/>
      <c r="V16" s="25"/>
      <c r="W16" s="25"/>
      <c r="X16" s="25"/>
      <c r="Y16" s="25"/>
      <c r="Z16" s="25"/>
      <c r="AA16" s="25"/>
    </row>
    <row r="17" spans="1:34">
      <c r="A17" s="22"/>
      <c r="B17" s="23"/>
      <c r="C17" s="24"/>
      <c r="D17" s="24"/>
      <c r="E17" s="25"/>
      <c r="F17" s="25"/>
      <c r="G17" s="25"/>
      <c r="H17" s="25"/>
      <c r="I17" s="25"/>
      <c r="J17" s="25"/>
      <c r="K17" s="25"/>
      <c r="L17" s="25"/>
      <c r="M17" s="25"/>
      <c r="N17" s="25"/>
      <c r="O17" s="25"/>
      <c r="P17" s="25"/>
      <c r="Q17" s="25"/>
      <c r="R17" s="25"/>
      <c r="S17" s="25"/>
      <c r="T17" s="25"/>
      <c r="U17" s="25"/>
      <c r="V17" s="25"/>
      <c r="W17" s="25"/>
      <c r="X17" s="25"/>
      <c r="Y17" s="25"/>
      <c r="Z17" s="25"/>
      <c r="AA17" s="25"/>
    </row>
    <row r="18" spans="1:34">
      <c r="A18" s="22"/>
      <c r="B18" s="23"/>
      <c r="C18" s="24"/>
      <c r="D18" s="24"/>
      <c r="E18" s="25"/>
      <c r="F18" s="25"/>
      <c r="G18" s="25"/>
      <c r="H18" s="25"/>
      <c r="I18" s="25"/>
      <c r="J18" s="25"/>
      <c r="K18" s="25"/>
      <c r="L18" s="25"/>
      <c r="M18" s="25"/>
      <c r="N18" s="25"/>
      <c r="O18" s="25"/>
      <c r="P18" s="25"/>
      <c r="Q18" s="25"/>
      <c r="R18" s="25"/>
      <c r="S18" s="25"/>
      <c r="T18" s="25"/>
      <c r="U18" s="25"/>
      <c r="V18" s="25"/>
      <c r="W18" s="25"/>
      <c r="X18" s="25"/>
      <c r="Y18" s="25"/>
      <c r="Z18" s="25"/>
      <c r="AA18" s="25"/>
    </row>
    <row r="19" spans="1:34">
      <c r="A19" s="22"/>
      <c r="B19" s="23"/>
      <c r="C19" s="24"/>
      <c r="D19" s="24"/>
      <c r="E19" s="25"/>
      <c r="F19" s="25"/>
      <c r="G19" s="25"/>
      <c r="H19" s="25"/>
      <c r="I19" s="25"/>
      <c r="J19" s="25"/>
      <c r="K19" s="25"/>
      <c r="L19" s="25"/>
      <c r="M19" s="25"/>
      <c r="N19" s="25"/>
      <c r="O19" s="25"/>
      <c r="P19" s="25"/>
      <c r="Q19" s="25"/>
      <c r="R19" s="25"/>
      <c r="S19" s="25"/>
      <c r="T19" s="25"/>
      <c r="U19" s="25"/>
      <c r="V19" s="25"/>
      <c r="W19" s="25"/>
      <c r="X19" s="25"/>
      <c r="Y19" s="25"/>
      <c r="Z19" s="25"/>
      <c r="AA19" s="25"/>
    </row>
    <row r="20" spans="1:34">
      <c r="A20" s="22"/>
      <c r="B20" s="23"/>
      <c r="C20" s="24"/>
      <c r="D20" s="24"/>
      <c r="E20" s="25"/>
      <c r="F20" s="25"/>
      <c r="G20" s="25"/>
      <c r="H20" s="25"/>
      <c r="I20" s="25"/>
      <c r="J20" s="25"/>
      <c r="K20" s="25"/>
      <c r="L20" s="25"/>
      <c r="M20" s="25"/>
      <c r="N20" s="25"/>
      <c r="O20" s="25"/>
      <c r="P20" s="25"/>
      <c r="Q20" s="25"/>
      <c r="R20" s="25"/>
      <c r="S20" s="25"/>
      <c r="T20" s="25"/>
      <c r="U20" s="25"/>
      <c r="V20" s="25"/>
      <c r="W20" s="25"/>
      <c r="X20" s="25"/>
      <c r="Y20" s="25"/>
      <c r="Z20" s="25"/>
      <c r="AA20" s="25"/>
    </row>
    <row r="21" spans="1:34">
      <c r="A21" s="22"/>
      <c r="B21" s="23"/>
      <c r="C21" s="24"/>
      <c r="D21" s="24"/>
      <c r="E21" s="25"/>
      <c r="F21" s="25"/>
      <c r="G21" s="25"/>
      <c r="H21" s="25"/>
      <c r="I21" s="25"/>
      <c r="J21" s="25"/>
      <c r="K21" s="25"/>
      <c r="L21" s="25"/>
      <c r="M21" s="25"/>
      <c r="N21" s="25"/>
      <c r="O21" s="25"/>
      <c r="P21" s="25"/>
      <c r="Q21" s="25"/>
      <c r="R21" s="25"/>
      <c r="S21" s="25"/>
      <c r="T21" s="25"/>
      <c r="U21" s="25"/>
      <c r="V21" s="25"/>
      <c r="W21" s="25"/>
      <c r="X21" s="25"/>
      <c r="Y21" s="25"/>
      <c r="Z21" s="25"/>
      <c r="AA21" s="25"/>
    </row>
    <row r="22" spans="1:34" ht="15.75" thickBot="1">
      <c r="A22" s="22"/>
      <c r="B22" s="23"/>
      <c r="C22" s="24"/>
      <c r="D22" s="24"/>
      <c r="E22" s="25"/>
      <c r="F22" s="25"/>
      <c r="G22" s="25"/>
      <c r="H22" s="25"/>
      <c r="I22" s="25"/>
      <c r="J22" s="25"/>
      <c r="K22" s="25"/>
      <c r="L22" s="25"/>
      <c r="M22" s="25"/>
      <c r="N22" s="25"/>
      <c r="O22" s="25"/>
      <c r="P22" s="25"/>
      <c r="Q22" s="25"/>
      <c r="R22" s="25"/>
      <c r="S22" s="25"/>
      <c r="T22" s="25"/>
      <c r="U22" s="25"/>
      <c r="V22" s="25"/>
      <c r="W22" s="25"/>
      <c r="X22" s="25"/>
      <c r="Y22" s="25"/>
      <c r="Z22" s="25"/>
      <c r="AA22" s="25"/>
    </row>
    <row r="23" spans="1:34">
      <c r="A23" s="71" t="s">
        <v>16</v>
      </c>
      <c r="B23" s="72"/>
      <c r="C23" s="72"/>
      <c r="D23" s="72"/>
      <c r="E23" s="46">
        <f t="shared" ref="E23:AA23" si="0">SUM(E13:E22)</f>
        <v>0</v>
      </c>
      <c r="F23" s="46">
        <f t="shared" si="0"/>
        <v>0</v>
      </c>
      <c r="G23" s="46">
        <f t="shared" si="0"/>
        <v>0</v>
      </c>
      <c r="H23" s="46">
        <f t="shared" si="0"/>
        <v>0</v>
      </c>
      <c r="I23" s="46">
        <f t="shared" si="0"/>
        <v>0</v>
      </c>
      <c r="J23" s="46">
        <f t="shared" si="0"/>
        <v>0</v>
      </c>
      <c r="K23" s="46">
        <f t="shared" si="0"/>
        <v>0</v>
      </c>
      <c r="L23" s="46">
        <f t="shared" si="0"/>
        <v>0</v>
      </c>
      <c r="M23" s="46">
        <f t="shared" si="0"/>
        <v>0</v>
      </c>
      <c r="N23" s="46">
        <f t="shared" si="0"/>
        <v>0</v>
      </c>
      <c r="O23" s="46">
        <f t="shared" si="0"/>
        <v>0</v>
      </c>
      <c r="P23" s="46">
        <f t="shared" si="0"/>
        <v>0</v>
      </c>
      <c r="Q23" s="46">
        <f t="shared" si="0"/>
        <v>0</v>
      </c>
      <c r="R23" s="46">
        <f t="shared" si="0"/>
        <v>0</v>
      </c>
      <c r="S23" s="46">
        <f t="shared" si="0"/>
        <v>0</v>
      </c>
      <c r="T23" s="46">
        <f t="shared" si="0"/>
        <v>0</v>
      </c>
      <c r="U23" s="46">
        <f t="shared" si="0"/>
        <v>0</v>
      </c>
      <c r="V23" s="46">
        <f t="shared" si="0"/>
        <v>0</v>
      </c>
      <c r="W23" s="46">
        <f t="shared" si="0"/>
        <v>0</v>
      </c>
      <c r="X23" s="46">
        <f t="shared" si="0"/>
        <v>0</v>
      </c>
      <c r="Y23" s="46">
        <f t="shared" si="0"/>
        <v>0</v>
      </c>
      <c r="Z23" s="46">
        <f t="shared" si="0"/>
        <v>0</v>
      </c>
      <c r="AA23" s="46">
        <f t="shared" si="0"/>
        <v>0</v>
      </c>
    </row>
    <row r="24" spans="1:34" s="30" customFormat="1">
      <c r="A24" s="73" t="s">
        <v>13</v>
      </c>
      <c r="B24" s="74"/>
      <c r="C24" s="74"/>
      <c r="D24" s="74"/>
      <c r="E24" s="47">
        <v>0.5</v>
      </c>
      <c r="F24" s="47">
        <v>0.35</v>
      </c>
      <c r="G24" s="47">
        <v>0.25</v>
      </c>
      <c r="H24" s="47">
        <v>0.5</v>
      </c>
      <c r="I24" s="47">
        <v>0.35</v>
      </c>
      <c r="J24" s="47">
        <v>0.25</v>
      </c>
      <c r="K24" s="47">
        <v>1.5</v>
      </c>
      <c r="L24" s="47">
        <v>1.25</v>
      </c>
      <c r="M24" s="47">
        <v>1</v>
      </c>
      <c r="N24" s="47">
        <v>0.75</v>
      </c>
      <c r="O24" s="47">
        <v>1</v>
      </c>
      <c r="P24" s="47">
        <v>0.75</v>
      </c>
      <c r="Q24" s="47">
        <v>0.5</v>
      </c>
      <c r="R24" s="47">
        <v>10</v>
      </c>
      <c r="S24" s="47">
        <v>8</v>
      </c>
      <c r="T24" s="47">
        <v>6</v>
      </c>
      <c r="U24" s="47">
        <v>5</v>
      </c>
      <c r="V24" s="47">
        <v>4</v>
      </c>
      <c r="W24" s="47">
        <v>3</v>
      </c>
      <c r="X24" s="47">
        <v>1.5</v>
      </c>
      <c r="Y24" s="47">
        <v>1</v>
      </c>
      <c r="Z24" s="47">
        <v>2</v>
      </c>
      <c r="AA24" s="47">
        <v>3</v>
      </c>
      <c r="AH24" s="26"/>
    </row>
    <row r="25" spans="1:34">
      <c r="A25" s="75" t="s">
        <v>159</v>
      </c>
      <c r="B25" s="76"/>
      <c r="C25" s="76"/>
      <c r="D25" s="76"/>
      <c r="E25" s="48">
        <f>E23*E24</f>
        <v>0</v>
      </c>
      <c r="F25" s="48">
        <f t="shared" ref="F25:AA25" si="1">F23*F24</f>
        <v>0</v>
      </c>
      <c r="G25" s="48">
        <f t="shared" si="1"/>
        <v>0</v>
      </c>
      <c r="H25" s="48">
        <f t="shared" si="1"/>
        <v>0</v>
      </c>
      <c r="I25" s="48">
        <f t="shared" si="1"/>
        <v>0</v>
      </c>
      <c r="J25" s="48">
        <f t="shared" si="1"/>
        <v>0</v>
      </c>
      <c r="K25" s="48">
        <f t="shared" si="1"/>
        <v>0</v>
      </c>
      <c r="L25" s="48">
        <f t="shared" si="1"/>
        <v>0</v>
      </c>
      <c r="M25" s="48">
        <f t="shared" si="1"/>
        <v>0</v>
      </c>
      <c r="N25" s="48">
        <f t="shared" si="1"/>
        <v>0</v>
      </c>
      <c r="O25" s="48">
        <f t="shared" si="1"/>
        <v>0</v>
      </c>
      <c r="P25" s="48">
        <f t="shared" si="1"/>
        <v>0</v>
      </c>
      <c r="Q25" s="48">
        <f t="shared" si="1"/>
        <v>0</v>
      </c>
      <c r="R25" s="48">
        <f t="shared" si="1"/>
        <v>0</v>
      </c>
      <c r="S25" s="48">
        <f t="shared" si="1"/>
        <v>0</v>
      </c>
      <c r="T25" s="48">
        <f t="shared" si="1"/>
        <v>0</v>
      </c>
      <c r="U25" s="48">
        <f t="shared" si="1"/>
        <v>0</v>
      </c>
      <c r="V25" s="48">
        <f t="shared" si="1"/>
        <v>0</v>
      </c>
      <c r="W25" s="48">
        <f t="shared" si="1"/>
        <v>0</v>
      </c>
      <c r="X25" s="48">
        <f t="shared" si="1"/>
        <v>0</v>
      </c>
      <c r="Y25" s="48">
        <f t="shared" si="1"/>
        <v>0</v>
      </c>
      <c r="Z25" s="48">
        <f t="shared" si="1"/>
        <v>0</v>
      </c>
      <c r="AA25" s="48">
        <f t="shared" si="1"/>
        <v>0</v>
      </c>
    </row>
    <row r="26" spans="1:34" ht="15.75" thickBot="1">
      <c r="A26" s="77" t="s">
        <v>18</v>
      </c>
      <c r="B26" s="78"/>
      <c r="C26" s="78"/>
      <c r="D26" s="78"/>
      <c r="E26" s="69">
        <f>ROUND(SUM(E25:AA25),2)</f>
        <v>0</v>
      </c>
      <c r="F26" s="70"/>
      <c r="G26" s="70"/>
      <c r="H26" s="70"/>
      <c r="I26" s="70"/>
      <c r="J26" s="70"/>
      <c r="K26" s="70"/>
      <c r="L26" s="70"/>
      <c r="M26" s="70"/>
      <c r="N26" s="70"/>
      <c r="O26" s="70"/>
      <c r="P26" s="70"/>
      <c r="Q26" s="70"/>
      <c r="R26" s="70"/>
      <c r="S26" s="70"/>
      <c r="T26" s="70"/>
      <c r="U26" s="70"/>
      <c r="V26" s="70"/>
      <c r="W26" s="70"/>
      <c r="X26" s="70"/>
      <c r="Y26" s="70"/>
      <c r="Z26" s="70"/>
      <c r="AA26" s="70"/>
    </row>
  </sheetData>
  <sheetProtection algorithmName="SHA-512" hashValue="hf5tUlOepe5vWxhvR2B8L8/usod+eE6snuNz+IzyanOYS2UFd4R3U1aqSINcjBWEIFnt16PmiCPB9QidwRvpNg==" saltValue="wGt3DfWSp9EWY0G+x5/0bA==" spinCount="100000" sheet="1" objects="1" scenarios="1" insertRows="0"/>
  <mergeCells count="24">
    <mergeCell ref="E11:X11"/>
    <mergeCell ref="Y9:Y10"/>
    <mergeCell ref="Z9:Z10"/>
    <mergeCell ref="E9:G9"/>
    <mergeCell ref="H9:J9"/>
    <mergeCell ref="K9:N9"/>
    <mergeCell ref="O9:Q9"/>
    <mergeCell ref="Y11:AA11"/>
    <mergeCell ref="E26:AA26"/>
    <mergeCell ref="A23:D23"/>
    <mergeCell ref="A24:D24"/>
    <mergeCell ref="A25:D25"/>
    <mergeCell ref="A26:D26"/>
    <mergeCell ref="A7:AA7"/>
    <mergeCell ref="C2:D2"/>
    <mergeCell ref="B4:C4"/>
    <mergeCell ref="AA9:AA10"/>
    <mergeCell ref="A8:A10"/>
    <mergeCell ref="C8:C10"/>
    <mergeCell ref="R9:X9"/>
    <mergeCell ref="E8:X8"/>
    <mergeCell ref="B8:B10"/>
    <mergeCell ref="D8:D10"/>
    <mergeCell ref="Y8:AA8"/>
  </mergeCells>
  <conditionalFormatting sqref="E13:AA22">
    <cfRule type="expression" dxfId="0" priority="40">
      <formula>AND(E13&gt;=1,SUM($E13:$W13,#REF!)&gt;=2)</formula>
    </cfRule>
  </conditionalFormatting>
  <dataValidations count="2">
    <dataValidation type="list" allowBlank="1" showInputMessage="1" showErrorMessage="1" sqref="B17:B22">
      <formula1>$AC$7:$AC$10</formula1>
    </dataValidation>
    <dataValidation type="whole" operator="equal" allowBlank="1" showInputMessage="1" showErrorMessage="1" errorTitle="Eroare de completare:" error="Se introduce doar valoarea &quot;1&quot;,  în coloana care corespunde tipului de performanţă/brevet." sqref="E13:AA22">
      <formula1>1</formula1>
    </dataValidation>
  </dataValidations>
  <pageMargins left="0.19685039370078741" right="0.15748031496062992" top="0.62992125984251968" bottom="0.39370078740157483" header="0.19685039370078741" footer="0.19685039370078741"/>
  <pageSetup paperSize="9" scale="70" orientation="landscape" r:id="rId1"/>
  <headerFooter>
    <oddHeader>&amp;L
  Anexa 5.2. Fişa individuală pentru performanţă sportivă - IC 2.3 (ultimii 4 ani, perioada 2011-2014)&amp;R&amp;9Consiliul Naţional pentru Finanţarea Învăţământului Superior</oddHeader>
    <oddFooter>&amp;R&amp;8&amp;P/&amp;N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'Domenii-CNATDCU'!$G$2:$G$5</xm:f>
          </x14:formula1>
          <xm:sqref>B13:B16</xm:sqref>
        </x14:dataValidation>
        <x14:dataValidation type="list" allowBlank="1" showDropDown="1" showInputMessage="1" showErrorMessage="1">
          <x14:formula1>
            <xm:f>'Domenii-CNATDCU'!$A$2:$A$87</xm:f>
          </x14:formula1>
          <xm:sqref>D5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87"/>
  <sheetViews>
    <sheetView topLeftCell="A54" workbookViewId="0">
      <selection activeCell="A61" sqref="A61"/>
    </sheetView>
  </sheetViews>
  <sheetFormatPr defaultRowHeight="15"/>
  <cols>
    <col min="1" max="1" width="9.42578125" style="18" customWidth="1"/>
    <col min="2" max="2" width="6.7109375" style="19" hidden="1" customWidth="1"/>
    <col min="3" max="3" width="31.85546875" style="20" customWidth="1"/>
    <col min="4" max="4" width="46" style="20" customWidth="1"/>
    <col min="5" max="5" width="31.85546875" style="21" customWidth="1"/>
    <col min="6" max="6" width="9.140625" style="1"/>
    <col min="7" max="7" width="8.140625" style="1" bestFit="1" customWidth="1"/>
    <col min="8" max="16384" width="9.140625" style="1"/>
  </cols>
  <sheetData>
    <row r="1" spans="1:7" ht="30.75" thickBot="1">
      <c r="A1" s="2" t="s">
        <v>32</v>
      </c>
      <c r="B1" s="3" t="s">
        <v>33</v>
      </c>
      <c r="C1" s="4" t="s">
        <v>34</v>
      </c>
      <c r="D1" s="4" t="s">
        <v>35</v>
      </c>
      <c r="E1" s="4" t="s">
        <v>36</v>
      </c>
      <c r="G1" s="5" t="s">
        <v>14</v>
      </c>
    </row>
    <row r="2" spans="1:7">
      <c r="A2" s="6">
        <v>1</v>
      </c>
      <c r="B2" s="7">
        <v>1</v>
      </c>
      <c r="C2" s="8" t="s">
        <v>37</v>
      </c>
      <c r="D2" s="8" t="s">
        <v>37</v>
      </c>
      <c r="E2" s="85" t="s">
        <v>38</v>
      </c>
      <c r="G2" s="1">
        <v>2016</v>
      </c>
    </row>
    <row r="3" spans="1:7">
      <c r="A3" s="9">
        <v>2</v>
      </c>
      <c r="B3" s="10">
        <v>2</v>
      </c>
      <c r="C3" s="11" t="s">
        <v>39</v>
      </c>
      <c r="D3" s="11" t="s">
        <v>37</v>
      </c>
      <c r="E3" s="87"/>
      <c r="G3" s="1">
        <v>2015</v>
      </c>
    </row>
    <row r="4" spans="1:7">
      <c r="A4" s="9">
        <v>3</v>
      </c>
      <c r="B4" s="10">
        <v>3</v>
      </c>
      <c r="C4" s="11" t="s">
        <v>40</v>
      </c>
      <c r="D4" s="11" t="s">
        <v>40</v>
      </c>
      <c r="E4" s="87"/>
      <c r="G4" s="1">
        <v>2014</v>
      </c>
    </row>
    <row r="5" spans="1:7">
      <c r="A5" s="9">
        <v>4</v>
      </c>
      <c r="B5" s="10">
        <v>4</v>
      </c>
      <c r="C5" s="11" t="s">
        <v>41</v>
      </c>
      <c r="D5" s="11" t="s">
        <v>42</v>
      </c>
      <c r="E5" s="87"/>
      <c r="G5" s="1">
        <v>2013</v>
      </c>
    </row>
    <row r="6" spans="1:7">
      <c r="A6" s="9">
        <v>5</v>
      </c>
      <c r="B6" s="10">
        <v>5</v>
      </c>
      <c r="C6" s="11" t="s">
        <v>43</v>
      </c>
      <c r="D6" s="11" t="s">
        <v>42</v>
      </c>
      <c r="E6" s="87"/>
    </row>
    <row r="7" spans="1:7">
      <c r="A7" s="9">
        <v>6</v>
      </c>
      <c r="B7" s="10">
        <v>6</v>
      </c>
      <c r="C7" s="11" t="s">
        <v>44</v>
      </c>
      <c r="D7" s="11" t="s">
        <v>45</v>
      </c>
      <c r="E7" s="87"/>
    </row>
    <row r="8" spans="1:7">
      <c r="A8" s="9">
        <v>7</v>
      </c>
      <c r="B8" s="10">
        <v>7</v>
      </c>
      <c r="C8" s="11" t="s">
        <v>46</v>
      </c>
      <c r="D8" s="11" t="s">
        <v>45</v>
      </c>
      <c r="E8" s="87"/>
    </row>
    <row r="9" spans="1:7">
      <c r="A9" s="9">
        <v>8</v>
      </c>
      <c r="B9" s="10">
        <v>8</v>
      </c>
      <c r="C9" s="11" t="s">
        <v>47</v>
      </c>
      <c r="D9" s="11" t="s">
        <v>45</v>
      </c>
      <c r="E9" s="87"/>
    </row>
    <row r="10" spans="1:7" ht="15.75" thickBot="1">
      <c r="A10" s="9">
        <v>801</v>
      </c>
      <c r="B10" s="10">
        <v>801</v>
      </c>
      <c r="C10" s="12" t="s">
        <v>48</v>
      </c>
      <c r="D10" s="12" t="s">
        <v>45</v>
      </c>
      <c r="E10" s="86"/>
    </row>
    <row r="11" spans="1:7">
      <c r="A11" s="6">
        <v>9</v>
      </c>
      <c r="B11" s="7">
        <v>9</v>
      </c>
      <c r="C11" s="8" t="s">
        <v>49</v>
      </c>
      <c r="D11" s="8" t="s">
        <v>49</v>
      </c>
      <c r="E11" s="85" t="s">
        <v>50</v>
      </c>
    </row>
    <row r="12" spans="1:7">
      <c r="A12" s="9">
        <v>10</v>
      </c>
      <c r="B12" s="10">
        <v>10</v>
      </c>
      <c r="C12" s="11" t="s">
        <v>51</v>
      </c>
      <c r="D12" s="11" t="s">
        <v>49</v>
      </c>
      <c r="E12" s="87"/>
    </row>
    <row r="13" spans="1:7">
      <c r="A13" s="9">
        <v>11</v>
      </c>
      <c r="B13" s="10">
        <v>11</v>
      </c>
      <c r="C13" s="11" t="s">
        <v>52</v>
      </c>
      <c r="D13" s="11" t="s">
        <v>53</v>
      </c>
      <c r="E13" s="87"/>
    </row>
    <row r="14" spans="1:7">
      <c r="A14" s="9">
        <v>12</v>
      </c>
      <c r="B14" s="10">
        <v>12</v>
      </c>
      <c r="C14" s="11" t="s">
        <v>54</v>
      </c>
      <c r="D14" s="11" t="s">
        <v>53</v>
      </c>
      <c r="E14" s="87"/>
    </row>
    <row r="15" spans="1:7">
      <c r="A15" s="9">
        <v>13</v>
      </c>
      <c r="B15" s="10">
        <v>13</v>
      </c>
      <c r="C15" s="11" t="s">
        <v>55</v>
      </c>
      <c r="D15" s="11" t="s">
        <v>53</v>
      </c>
      <c r="E15" s="87"/>
    </row>
    <row r="16" spans="1:7">
      <c r="A16" s="9">
        <v>14</v>
      </c>
      <c r="B16" s="10">
        <v>14</v>
      </c>
      <c r="C16" s="11" t="s">
        <v>56</v>
      </c>
      <c r="D16" s="11" t="s">
        <v>57</v>
      </c>
      <c r="E16" s="87"/>
    </row>
    <row r="17" spans="1:5">
      <c r="A17" s="9">
        <v>15</v>
      </c>
      <c r="B17" s="10">
        <v>15</v>
      </c>
      <c r="C17" s="11" t="s">
        <v>58</v>
      </c>
      <c r="D17" s="11" t="s">
        <v>57</v>
      </c>
      <c r="E17" s="87"/>
    </row>
    <row r="18" spans="1:5">
      <c r="A18" s="9">
        <v>16</v>
      </c>
      <c r="B18" s="10">
        <v>16</v>
      </c>
      <c r="C18" s="11" t="s">
        <v>59</v>
      </c>
      <c r="D18" s="11" t="s">
        <v>57</v>
      </c>
      <c r="E18" s="87"/>
    </row>
    <row r="19" spans="1:5">
      <c r="A19" s="9">
        <v>17</v>
      </c>
      <c r="B19" s="10">
        <v>17</v>
      </c>
      <c r="C19" s="11" t="s">
        <v>60</v>
      </c>
      <c r="D19" s="11" t="s">
        <v>61</v>
      </c>
      <c r="E19" s="87"/>
    </row>
    <row r="20" spans="1:5">
      <c r="A20" s="9">
        <v>18</v>
      </c>
      <c r="B20" s="10">
        <v>18</v>
      </c>
      <c r="C20" s="11" t="s">
        <v>62</v>
      </c>
      <c r="D20" s="11" t="s">
        <v>61</v>
      </c>
      <c r="E20" s="87"/>
    </row>
    <row r="21" spans="1:5">
      <c r="A21" s="9">
        <v>19</v>
      </c>
      <c r="B21" s="10">
        <v>19</v>
      </c>
      <c r="C21" s="11" t="s">
        <v>61</v>
      </c>
      <c r="D21" s="11" t="s">
        <v>61</v>
      </c>
      <c r="E21" s="87"/>
    </row>
    <row r="22" spans="1:5">
      <c r="A22" s="9">
        <v>20</v>
      </c>
      <c r="B22" s="10">
        <v>20</v>
      </c>
      <c r="C22" s="11" t="s">
        <v>63</v>
      </c>
      <c r="D22" s="11" t="s">
        <v>64</v>
      </c>
      <c r="E22" s="87"/>
    </row>
    <row r="23" spans="1:5">
      <c r="A23" s="9">
        <v>21</v>
      </c>
      <c r="B23" s="10">
        <v>21</v>
      </c>
      <c r="C23" s="11" t="s">
        <v>65</v>
      </c>
      <c r="D23" s="11" t="s">
        <v>64</v>
      </c>
      <c r="E23" s="87"/>
    </row>
    <row r="24" spans="1:5">
      <c r="A24" s="9">
        <v>22</v>
      </c>
      <c r="B24" s="10">
        <v>22</v>
      </c>
      <c r="C24" s="11" t="s">
        <v>66</v>
      </c>
      <c r="D24" s="11" t="s">
        <v>64</v>
      </c>
      <c r="E24" s="87"/>
    </row>
    <row r="25" spans="1:5">
      <c r="A25" s="9">
        <v>23</v>
      </c>
      <c r="B25" s="10">
        <v>23</v>
      </c>
      <c r="C25" s="11" t="s">
        <v>67</v>
      </c>
      <c r="D25" s="11" t="s">
        <v>64</v>
      </c>
      <c r="E25" s="87"/>
    </row>
    <row r="26" spans="1:5" ht="27">
      <c r="A26" s="9">
        <v>24</v>
      </c>
      <c r="B26" s="10">
        <v>24</v>
      </c>
      <c r="C26" s="11" t="s">
        <v>68</v>
      </c>
      <c r="D26" s="11" t="s">
        <v>64</v>
      </c>
      <c r="E26" s="87"/>
    </row>
    <row r="27" spans="1:5">
      <c r="A27" s="9">
        <v>25</v>
      </c>
      <c r="B27" s="10">
        <v>25</v>
      </c>
      <c r="C27" s="11" t="s">
        <v>69</v>
      </c>
      <c r="D27" s="11" t="s">
        <v>64</v>
      </c>
      <c r="E27" s="87"/>
    </row>
    <row r="28" spans="1:5">
      <c r="A28" s="9">
        <v>26</v>
      </c>
      <c r="B28" s="10">
        <v>26</v>
      </c>
      <c r="C28" s="11" t="s">
        <v>70</v>
      </c>
      <c r="D28" s="11" t="s">
        <v>64</v>
      </c>
      <c r="E28" s="87"/>
    </row>
    <row r="29" spans="1:5">
      <c r="A29" s="9">
        <v>27</v>
      </c>
      <c r="B29" s="10">
        <v>27</v>
      </c>
      <c r="C29" s="11" t="s">
        <v>71</v>
      </c>
      <c r="D29" s="11" t="s">
        <v>64</v>
      </c>
      <c r="E29" s="87"/>
    </row>
    <row r="30" spans="1:5">
      <c r="A30" s="9">
        <v>28</v>
      </c>
      <c r="B30" s="10">
        <v>28</v>
      </c>
      <c r="C30" s="11" t="s">
        <v>72</v>
      </c>
      <c r="D30" s="11" t="s">
        <v>73</v>
      </c>
      <c r="E30" s="87"/>
    </row>
    <row r="31" spans="1:5">
      <c r="A31" s="9">
        <v>29</v>
      </c>
      <c r="B31" s="10">
        <v>29</v>
      </c>
      <c r="C31" s="11" t="s">
        <v>74</v>
      </c>
      <c r="D31" s="11" t="s">
        <v>73</v>
      </c>
      <c r="E31" s="87"/>
    </row>
    <row r="32" spans="1:5">
      <c r="A32" s="9">
        <v>30</v>
      </c>
      <c r="B32" s="10">
        <v>30</v>
      </c>
      <c r="C32" s="11" t="s">
        <v>75</v>
      </c>
      <c r="D32" s="11" t="s">
        <v>76</v>
      </c>
      <c r="E32" s="87"/>
    </row>
    <row r="33" spans="1:5">
      <c r="A33" s="9">
        <v>31</v>
      </c>
      <c r="B33" s="10">
        <v>31</v>
      </c>
      <c r="C33" s="11" t="s">
        <v>77</v>
      </c>
      <c r="D33" s="11" t="s">
        <v>76</v>
      </c>
      <c r="E33" s="87"/>
    </row>
    <row r="34" spans="1:5">
      <c r="A34" s="9">
        <v>32</v>
      </c>
      <c r="B34" s="10">
        <v>34</v>
      </c>
      <c r="C34" s="11" t="s">
        <v>78</v>
      </c>
      <c r="D34" s="11" t="s">
        <v>76</v>
      </c>
      <c r="E34" s="87"/>
    </row>
    <row r="35" spans="1:5">
      <c r="A35" s="9">
        <v>33</v>
      </c>
      <c r="B35" s="10">
        <v>32</v>
      </c>
      <c r="C35" s="11" t="s">
        <v>79</v>
      </c>
      <c r="D35" s="11" t="s">
        <v>76</v>
      </c>
      <c r="E35" s="87"/>
    </row>
    <row r="36" spans="1:5">
      <c r="A36" s="9">
        <v>34</v>
      </c>
      <c r="B36" s="10">
        <v>33</v>
      </c>
      <c r="C36" s="11" t="s">
        <v>80</v>
      </c>
      <c r="D36" s="11" t="s">
        <v>76</v>
      </c>
      <c r="E36" s="87"/>
    </row>
    <row r="37" spans="1:5">
      <c r="A37" s="9">
        <v>35</v>
      </c>
      <c r="B37" s="10">
        <v>35</v>
      </c>
      <c r="C37" s="11" t="s">
        <v>81</v>
      </c>
      <c r="D37" s="11" t="s">
        <v>76</v>
      </c>
      <c r="E37" s="87"/>
    </row>
    <row r="38" spans="1:5">
      <c r="A38" s="9">
        <v>36</v>
      </c>
      <c r="B38" s="10">
        <v>36</v>
      </c>
      <c r="C38" s="11" t="s">
        <v>82</v>
      </c>
      <c r="D38" s="11" t="s">
        <v>76</v>
      </c>
      <c r="E38" s="87"/>
    </row>
    <row r="39" spans="1:5">
      <c r="A39" s="9">
        <v>37</v>
      </c>
      <c r="B39" s="10">
        <v>37</v>
      </c>
      <c r="C39" s="11" t="s">
        <v>83</v>
      </c>
      <c r="D39" s="11" t="s">
        <v>76</v>
      </c>
      <c r="E39" s="87"/>
    </row>
    <row r="40" spans="1:5">
      <c r="A40" s="9">
        <v>38</v>
      </c>
      <c r="B40" s="10">
        <v>38</v>
      </c>
      <c r="C40" s="11" t="s">
        <v>84</v>
      </c>
      <c r="D40" s="11" t="s">
        <v>76</v>
      </c>
      <c r="E40" s="87"/>
    </row>
    <row r="41" spans="1:5">
      <c r="A41" s="9"/>
      <c r="B41" s="10">
        <v>39</v>
      </c>
      <c r="C41" s="11" t="s">
        <v>85</v>
      </c>
      <c r="D41" s="11" t="s">
        <v>76</v>
      </c>
      <c r="E41" s="87"/>
    </row>
    <row r="42" spans="1:5" ht="15.75" thickBot="1">
      <c r="A42" s="13"/>
      <c r="B42" s="14">
        <v>40</v>
      </c>
      <c r="C42" s="11" t="s">
        <v>86</v>
      </c>
      <c r="D42" s="12" t="s">
        <v>76</v>
      </c>
      <c r="E42" s="86"/>
    </row>
    <row r="43" spans="1:5">
      <c r="A43" s="6">
        <v>39</v>
      </c>
      <c r="B43" s="7">
        <v>41</v>
      </c>
      <c r="C43" s="8" t="s">
        <v>87</v>
      </c>
      <c r="D43" s="8" t="s">
        <v>87</v>
      </c>
      <c r="E43" s="85" t="s">
        <v>88</v>
      </c>
    </row>
    <row r="44" spans="1:5">
      <c r="A44" s="9">
        <v>40</v>
      </c>
      <c r="B44" s="10">
        <v>42</v>
      </c>
      <c r="C44" s="11" t="s">
        <v>89</v>
      </c>
      <c r="D44" s="11" t="s">
        <v>89</v>
      </c>
      <c r="E44" s="87"/>
    </row>
    <row r="45" spans="1:5">
      <c r="A45" s="15">
        <v>41</v>
      </c>
      <c r="B45" s="16">
        <v>43</v>
      </c>
      <c r="C45" s="11" t="s">
        <v>90</v>
      </c>
      <c r="D45" s="11" t="s">
        <v>91</v>
      </c>
      <c r="E45" s="87"/>
    </row>
    <row r="46" spans="1:5">
      <c r="A46" s="9">
        <v>411</v>
      </c>
      <c r="B46" s="10">
        <v>44</v>
      </c>
      <c r="C46" s="11" t="s">
        <v>92</v>
      </c>
      <c r="D46" s="11" t="s">
        <v>91</v>
      </c>
      <c r="E46" s="87"/>
    </row>
    <row r="47" spans="1:5">
      <c r="A47" s="9">
        <v>412</v>
      </c>
      <c r="B47" s="16">
        <v>45</v>
      </c>
      <c r="C47" s="11" t="s">
        <v>93</v>
      </c>
      <c r="D47" s="11" t="s">
        <v>91</v>
      </c>
      <c r="E47" s="87"/>
    </row>
    <row r="48" spans="1:5">
      <c r="A48" s="9">
        <v>42</v>
      </c>
      <c r="B48" s="10">
        <v>46</v>
      </c>
      <c r="C48" s="11" t="s">
        <v>94</v>
      </c>
      <c r="D48" s="11" t="s">
        <v>94</v>
      </c>
      <c r="E48" s="87"/>
    </row>
    <row r="49" spans="1:5">
      <c r="A49" s="9">
        <v>43</v>
      </c>
      <c r="B49" s="16">
        <v>47</v>
      </c>
      <c r="C49" s="11" t="s">
        <v>95</v>
      </c>
      <c r="D49" s="11" t="s">
        <v>96</v>
      </c>
      <c r="E49" s="87"/>
    </row>
    <row r="50" spans="1:5">
      <c r="A50" s="9">
        <v>431</v>
      </c>
      <c r="B50" s="10">
        <v>48</v>
      </c>
      <c r="C50" s="11" t="s">
        <v>97</v>
      </c>
      <c r="D50" s="11" t="s">
        <v>96</v>
      </c>
      <c r="E50" s="87"/>
    </row>
    <row r="51" spans="1:5">
      <c r="A51" s="9">
        <v>44</v>
      </c>
      <c r="B51" s="16">
        <v>49</v>
      </c>
      <c r="C51" s="11" t="s">
        <v>98</v>
      </c>
      <c r="D51" s="11" t="s">
        <v>99</v>
      </c>
      <c r="E51" s="87"/>
    </row>
    <row r="52" spans="1:5" ht="15.75" thickBot="1">
      <c r="A52" s="9">
        <v>441</v>
      </c>
      <c r="B52" s="10">
        <v>50</v>
      </c>
      <c r="C52" s="12" t="s">
        <v>100</v>
      </c>
      <c r="D52" s="12" t="s">
        <v>99</v>
      </c>
      <c r="E52" s="86"/>
    </row>
    <row r="53" spans="1:5">
      <c r="A53" s="6">
        <v>45</v>
      </c>
      <c r="B53" s="7">
        <v>51</v>
      </c>
      <c r="C53" s="8" t="s">
        <v>101</v>
      </c>
      <c r="D53" s="8" t="s">
        <v>102</v>
      </c>
      <c r="E53" s="85" t="s">
        <v>103</v>
      </c>
    </row>
    <row r="54" spans="1:5">
      <c r="A54" s="9">
        <v>46</v>
      </c>
      <c r="B54" s="10">
        <v>52</v>
      </c>
      <c r="C54" s="11" t="s">
        <v>104</v>
      </c>
      <c r="D54" s="11" t="s">
        <v>104</v>
      </c>
      <c r="E54" s="87"/>
    </row>
    <row r="55" spans="1:5">
      <c r="A55" s="9">
        <v>47</v>
      </c>
      <c r="B55" s="10">
        <v>53</v>
      </c>
      <c r="C55" s="11" t="s">
        <v>105</v>
      </c>
      <c r="D55" s="11" t="s">
        <v>105</v>
      </c>
      <c r="E55" s="87"/>
    </row>
    <row r="56" spans="1:5">
      <c r="A56" s="9">
        <v>48</v>
      </c>
      <c r="B56" s="10">
        <v>54</v>
      </c>
      <c r="C56" s="11" t="s">
        <v>106</v>
      </c>
      <c r="D56" s="11" t="s">
        <v>107</v>
      </c>
      <c r="E56" s="87"/>
    </row>
    <row r="57" spans="1:5">
      <c r="A57" s="9">
        <v>49</v>
      </c>
      <c r="B57" s="10">
        <v>55</v>
      </c>
      <c r="C57" s="11" t="s">
        <v>107</v>
      </c>
      <c r="D57" s="11" t="s">
        <v>107</v>
      </c>
      <c r="E57" s="87"/>
    </row>
    <row r="58" spans="1:5">
      <c r="A58" s="9">
        <v>50</v>
      </c>
      <c r="B58" s="10">
        <v>56</v>
      </c>
      <c r="C58" s="11" t="s">
        <v>108</v>
      </c>
      <c r="D58" s="11" t="s">
        <v>109</v>
      </c>
      <c r="E58" s="87"/>
    </row>
    <row r="59" spans="1:5">
      <c r="A59" s="9">
        <v>51</v>
      </c>
      <c r="B59" s="10">
        <v>57</v>
      </c>
      <c r="C59" s="11" t="s">
        <v>109</v>
      </c>
      <c r="D59" s="11" t="s">
        <v>109</v>
      </c>
      <c r="E59" s="87"/>
    </row>
    <row r="60" spans="1:5">
      <c r="A60" s="9">
        <v>52</v>
      </c>
      <c r="B60" s="10">
        <v>58</v>
      </c>
      <c r="C60" s="11" t="s">
        <v>110</v>
      </c>
      <c r="D60" s="11" t="s">
        <v>110</v>
      </c>
      <c r="E60" s="87"/>
    </row>
    <row r="61" spans="1:5">
      <c r="A61" s="9">
        <v>53</v>
      </c>
      <c r="B61" s="10">
        <v>59</v>
      </c>
      <c r="C61" s="11" t="s">
        <v>111</v>
      </c>
      <c r="D61" s="11" t="s">
        <v>112</v>
      </c>
      <c r="E61" s="87"/>
    </row>
    <row r="62" spans="1:5">
      <c r="A62" s="9">
        <v>54</v>
      </c>
      <c r="B62" s="10">
        <v>60</v>
      </c>
      <c r="C62" s="11" t="s">
        <v>113</v>
      </c>
      <c r="D62" s="11" t="s">
        <v>112</v>
      </c>
      <c r="E62" s="87"/>
    </row>
    <row r="63" spans="1:5">
      <c r="A63" s="9">
        <v>55</v>
      </c>
      <c r="B63" s="10">
        <v>61</v>
      </c>
      <c r="C63" s="11" t="s">
        <v>114</v>
      </c>
      <c r="D63" s="11" t="s">
        <v>112</v>
      </c>
      <c r="E63" s="87"/>
    </row>
    <row r="64" spans="1:5">
      <c r="A64" s="9">
        <v>56</v>
      </c>
      <c r="B64" s="10">
        <v>62</v>
      </c>
      <c r="C64" s="11" t="s">
        <v>115</v>
      </c>
      <c r="D64" s="11" t="s">
        <v>112</v>
      </c>
      <c r="E64" s="87"/>
    </row>
    <row r="65" spans="1:8">
      <c r="A65" s="9">
        <v>57</v>
      </c>
      <c r="B65" s="10">
        <v>63</v>
      </c>
      <c r="C65" s="11" t="s">
        <v>116</v>
      </c>
      <c r="D65" s="11" t="s">
        <v>112</v>
      </c>
      <c r="E65" s="87"/>
    </row>
    <row r="66" spans="1:8">
      <c r="A66" s="9">
        <v>58</v>
      </c>
      <c r="B66" s="10">
        <v>64</v>
      </c>
      <c r="C66" s="11" t="s">
        <v>117</v>
      </c>
      <c r="D66" s="11" t="s">
        <v>112</v>
      </c>
      <c r="E66" s="87"/>
    </row>
    <row r="67" spans="1:8">
      <c r="A67" s="9">
        <v>59</v>
      </c>
      <c r="B67" s="10">
        <v>65</v>
      </c>
      <c r="C67" s="11" t="s">
        <v>118</v>
      </c>
      <c r="D67" s="11" t="s">
        <v>112</v>
      </c>
      <c r="E67" s="87"/>
    </row>
    <row r="68" spans="1:8">
      <c r="A68" s="9">
        <v>60</v>
      </c>
      <c r="B68" s="10">
        <v>66</v>
      </c>
      <c r="C68" s="11" t="s">
        <v>119</v>
      </c>
      <c r="D68" s="11" t="s">
        <v>112</v>
      </c>
      <c r="E68" s="87"/>
    </row>
    <row r="69" spans="1:8">
      <c r="A69" s="9">
        <v>61</v>
      </c>
      <c r="B69" s="10">
        <v>67</v>
      </c>
      <c r="C69" s="11" t="s">
        <v>120</v>
      </c>
      <c r="D69" s="11" t="s">
        <v>121</v>
      </c>
      <c r="E69" s="87"/>
    </row>
    <row r="70" spans="1:8" ht="15.75" thickBot="1">
      <c r="A70" s="9">
        <v>62</v>
      </c>
      <c r="B70" s="10">
        <v>68</v>
      </c>
      <c r="C70" s="12" t="s">
        <v>122</v>
      </c>
      <c r="D70" s="12" t="s">
        <v>121</v>
      </c>
      <c r="E70" s="86"/>
    </row>
    <row r="71" spans="1:8">
      <c r="A71" s="6">
        <v>63</v>
      </c>
      <c r="B71" s="7">
        <v>69</v>
      </c>
      <c r="C71" s="8" t="s">
        <v>123</v>
      </c>
      <c r="D71" s="8" t="s">
        <v>124</v>
      </c>
      <c r="E71" s="85" t="s">
        <v>125</v>
      </c>
    </row>
    <row r="72" spans="1:8">
      <c r="A72" s="9">
        <v>64</v>
      </c>
      <c r="B72" s="10">
        <v>70</v>
      </c>
      <c r="C72" s="11" t="s">
        <v>126</v>
      </c>
      <c r="D72" s="11" t="s">
        <v>124</v>
      </c>
      <c r="E72" s="87"/>
    </row>
    <row r="73" spans="1:8">
      <c r="A73" s="9">
        <v>65</v>
      </c>
      <c r="B73" s="10">
        <v>71</v>
      </c>
      <c r="C73" s="11" t="s">
        <v>127</v>
      </c>
      <c r="D73" s="11" t="s">
        <v>127</v>
      </c>
      <c r="E73" s="87"/>
    </row>
    <row r="74" spans="1:8">
      <c r="A74" s="9">
        <v>66</v>
      </c>
      <c r="B74" s="10">
        <v>72</v>
      </c>
      <c r="C74" s="11" t="s">
        <v>128</v>
      </c>
      <c r="D74" s="11" t="s">
        <v>128</v>
      </c>
      <c r="E74" s="87"/>
    </row>
    <row r="75" spans="1:8">
      <c r="A75" s="9">
        <v>67</v>
      </c>
      <c r="B75" s="10">
        <v>73</v>
      </c>
      <c r="C75" s="11" t="s">
        <v>129</v>
      </c>
      <c r="D75" s="11" t="s">
        <v>128</v>
      </c>
      <c r="E75" s="87"/>
    </row>
    <row r="76" spans="1:8">
      <c r="A76" s="9">
        <v>68</v>
      </c>
      <c r="B76" s="10">
        <v>74</v>
      </c>
      <c r="C76" s="11" t="s">
        <v>130</v>
      </c>
      <c r="D76" s="11" t="s">
        <v>130</v>
      </c>
      <c r="E76" s="87"/>
    </row>
    <row r="77" spans="1:8">
      <c r="A77" s="9">
        <v>69</v>
      </c>
      <c r="B77" s="10">
        <v>75</v>
      </c>
      <c r="C77" s="11" t="s">
        <v>131</v>
      </c>
      <c r="D77" s="11" t="s">
        <v>131</v>
      </c>
      <c r="E77" s="87"/>
    </row>
    <row r="78" spans="1:8">
      <c r="A78" s="9">
        <v>70</v>
      </c>
      <c r="B78" s="10">
        <v>76</v>
      </c>
      <c r="C78" s="11" t="s">
        <v>132</v>
      </c>
      <c r="D78" s="11" t="s">
        <v>133</v>
      </c>
      <c r="E78" s="87"/>
    </row>
    <row r="79" spans="1:8">
      <c r="A79" s="9">
        <v>71</v>
      </c>
      <c r="B79" s="10">
        <v>77</v>
      </c>
      <c r="C79" s="11" t="s">
        <v>134</v>
      </c>
      <c r="D79" s="11" t="s">
        <v>133</v>
      </c>
      <c r="E79" s="87"/>
    </row>
    <row r="80" spans="1:8">
      <c r="A80" s="9">
        <v>72</v>
      </c>
      <c r="B80" s="10">
        <v>78</v>
      </c>
      <c r="C80" s="11" t="s">
        <v>135</v>
      </c>
      <c r="D80" s="11" t="s">
        <v>136</v>
      </c>
      <c r="E80" s="87"/>
      <c r="H80" s="17"/>
    </row>
    <row r="81" spans="1:5">
      <c r="A81" s="9">
        <v>721</v>
      </c>
      <c r="B81" s="10">
        <v>781</v>
      </c>
      <c r="C81" s="11" t="s">
        <v>137</v>
      </c>
      <c r="D81" s="11" t="s">
        <v>138</v>
      </c>
      <c r="E81" s="87"/>
    </row>
    <row r="82" spans="1:5">
      <c r="A82" s="9">
        <v>73</v>
      </c>
      <c r="B82" s="10">
        <v>79</v>
      </c>
      <c r="C82" s="11" t="s">
        <v>139</v>
      </c>
      <c r="D82" s="11" t="s">
        <v>139</v>
      </c>
      <c r="E82" s="87"/>
    </row>
    <row r="83" spans="1:5">
      <c r="A83" s="9">
        <v>74</v>
      </c>
      <c r="B83" s="10">
        <v>80</v>
      </c>
      <c r="C83" s="11" t="s">
        <v>140</v>
      </c>
      <c r="D83" s="11" t="s">
        <v>140</v>
      </c>
      <c r="E83" s="87"/>
    </row>
    <row r="84" spans="1:5">
      <c r="A84" s="9">
        <v>75</v>
      </c>
      <c r="B84" s="10">
        <v>81</v>
      </c>
      <c r="C84" s="11" t="s">
        <v>141</v>
      </c>
      <c r="D84" s="11" t="s">
        <v>142</v>
      </c>
      <c r="E84" s="87"/>
    </row>
    <row r="85" spans="1:5" ht="15.75" thickBot="1">
      <c r="A85" s="9">
        <v>751</v>
      </c>
      <c r="B85" s="10">
        <v>811</v>
      </c>
      <c r="C85" s="12" t="s">
        <v>143</v>
      </c>
      <c r="D85" s="12" t="s">
        <v>144</v>
      </c>
      <c r="E85" s="86"/>
    </row>
    <row r="86" spans="1:5">
      <c r="A86" s="9">
        <v>76</v>
      </c>
      <c r="B86" s="7">
        <v>82</v>
      </c>
      <c r="C86" s="8" t="s">
        <v>145</v>
      </c>
      <c r="D86" s="8" t="s">
        <v>146</v>
      </c>
      <c r="E86" s="85" t="s">
        <v>146</v>
      </c>
    </row>
    <row r="87" spans="1:5" ht="15.75" thickBot="1">
      <c r="A87" s="13">
        <v>77</v>
      </c>
      <c r="B87" s="14">
        <v>83</v>
      </c>
      <c r="C87" s="12" t="s">
        <v>147</v>
      </c>
      <c r="D87" s="12" t="s">
        <v>146</v>
      </c>
      <c r="E87" s="86"/>
    </row>
  </sheetData>
  <mergeCells count="6">
    <mergeCell ref="E86:E87"/>
    <mergeCell ref="E2:E10"/>
    <mergeCell ref="E11:E42"/>
    <mergeCell ref="E43:E52"/>
    <mergeCell ref="E53:E70"/>
    <mergeCell ref="E71:E85"/>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A5.2-IC2.3-Performanta-sport</vt:lpstr>
      <vt:lpstr>Domenii-CNATDCU</vt:lpstr>
      <vt:lpstr>'A5.2-IC2.3-Performanta-sport'!Print_Area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Velicu</dc:creator>
  <cp:lastModifiedBy>Andreea Gheba</cp:lastModifiedBy>
  <cp:lastPrinted>2017-11-09T11:56:50Z</cp:lastPrinted>
  <dcterms:created xsi:type="dcterms:W3CDTF">2015-02-12T12:50:59Z</dcterms:created>
  <dcterms:modified xsi:type="dcterms:W3CDTF">2017-11-22T16:54:53Z</dcterms:modified>
</cp:coreProperties>
</file>