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00.35\cnfis\2023\raportare_activitate_cercetare_2023\0_machete_anexe\machete_raportare\2023\"/>
    </mc:Choice>
  </mc:AlternateContent>
  <xr:revisionPtr revIDLastSave="0" documentId="13_ncr:1_{A8801984-F7B9-42B9-96F1-3895C02C7636}" xr6:coauthVersionLast="47" xr6:coauthVersionMax="47" xr10:uidLastSave="{00000000-0000-0000-0000-000000000000}"/>
  <bookViews>
    <workbookView xWindow="-120" yWindow="-120" windowWidth="29040" windowHeight="15840" tabRatio="601" xr2:uid="{00000000-000D-0000-FFFF-FFFF00000000}"/>
  </bookViews>
  <sheets>
    <sheet name="Anexa1-IC-normare-cercetare-act" sheetId="20" r:id="rId1"/>
    <sheet name="Ramuri-Stiinta" sheetId="14" r:id="rId2"/>
    <sheet name="Domenii-CNATDCU" sheetId="19" r:id="rId3"/>
    <sheet name="Total_personal_didactic" sheetId="22" r:id="rId4"/>
  </sheets>
  <definedNames>
    <definedName name="_xlnm._FilterDatabase" localSheetId="0" hidden="1">'Anexa1-IC-normare-cercetare-act'!$A$8:$CR$38</definedName>
    <definedName name="_xlnm.Print_Area" localSheetId="0">'Anexa1-IC-normare-cercetare-act'!$A$2:$CQ$9</definedName>
    <definedName name="_xlnm.Print_Titles" localSheetId="0">'Anexa1-IC-normare-cercetare-act'!$A:$C</definedName>
    <definedName name="titlu" comment="1-titlu didactic" localSheetId="0">'Anexa1-IC-normare-cercetare-act'!$BE$37</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20" l="1"/>
  <c r="AW17" i="20"/>
  <c r="AU17" i="20"/>
  <c r="AW16" i="20"/>
  <c r="AU16" i="20"/>
  <c r="AW15" i="20"/>
  <c r="AU15" i="20"/>
  <c r="AW20" i="20"/>
  <c r="AU20" i="20"/>
  <c r="AW19" i="20"/>
  <c r="AU19" i="20"/>
  <c r="AW18" i="20"/>
  <c r="AU18" i="20"/>
  <c r="F65" i="20"/>
  <c r="G38" i="20"/>
  <c r="G29" i="20"/>
  <c r="AW21" i="20"/>
  <c r="AU21" i="20"/>
  <c r="AW23" i="20"/>
  <c r="AU23" i="20"/>
  <c r="AW22" i="20"/>
  <c r="AU22" i="20"/>
  <c r="AW14" i="20"/>
  <c r="AU14" i="20"/>
  <c r="AW13" i="20"/>
  <c r="AU13" i="20"/>
  <c r="AW12" i="20"/>
  <c r="AU12" i="20"/>
  <c r="H32" i="20"/>
  <c r="G30" i="20"/>
  <c r="F29" i="20"/>
  <c r="AU9" i="20"/>
  <c r="AW9" i="20"/>
  <c r="AU10" i="20"/>
  <c r="AW10" i="20"/>
  <c r="AU11" i="20"/>
  <c r="AW11" i="20"/>
  <c r="F15" i="22" l="1"/>
  <c r="G4" i="22"/>
  <c r="H4" i="22"/>
  <c r="I4" i="22"/>
  <c r="J4" i="22"/>
  <c r="K4" i="22"/>
  <c r="L4" i="22"/>
  <c r="M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F4" i="22"/>
  <c r="F6" i="22"/>
  <c r="G6" i="22"/>
  <c r="H6" i="22"/>
  <c r="I6" i="22"/>
  <c r="J6" i="22"/>
  <c r="K6" i="22"/>
  <c r="L6" i="22"/>
  <c r="M6" i="22"/>
  <c r="N6" i="22"/>
  <c r="O6" i="22"/>
  <c r="P6" i="22"/>
  <c r="Q6" i="22"/>
  <c r="R6" i="22"/>
  <c r="S6" i="22"/>
  <c r="T6" i="22"/>
  <c r="U6" i="22"/>
  <c r="V6" i="22"/>
  <c r="W6" i="22"/>
  <c r="X6" i="22"/>
  <c r="Y6" i="22"/>
  <c r="Z6" i="22"/>
  <c r="AA6" i="22"/>
  <c r="AB6" i="22"/>
  <c r="AC6" i="22"/>
  <c r="AD6" i="22"/>
  <c r="AE6" i="22"/>
  <c r="AF6" i="22"/>
  <c r="AG6" i="22"/>
  <c r="AH6" i="22"/>
  <c r="AI6" i="22"/>
  <c r="AJ6" i="22"/>
  <c r="AK6" i="22"/>
  <c r="AL6" i="22"/>
  <c r="AM6" i="22"/>
  <c r="AN6" i="22"/>
  <c r="AO6" i="22"/>
  <c r="AP6" i="22"/>
  <c r="AQ6" i="22"/>
  <c r="AR6" i="22"/>
  <c r="AS6" i="22"/>
  <c r="AT6" i="22"/>
  <c r="AU6" i="22"/>
  <c r="F7" i="22"/>
  <c r="G7" i="22"/>
  <c r="H7" i="22"/>
  <c r="I7" i="22"/>
  <c r="J7" i="22"/>
  <c r="K7" i="22"/>
  <c r="L7" i="22"/>
  <c r="M7" i="22"/>
  <c r="N7" i="22"/>
  <c r="O7" i="22"/>
  <c r="P7" i="22"/>
  <c r="Q7" i="22"/>
  <c r="R7" i="22"/>
  <c r="S7" i="22"/>
  <c r="T7" i="22"/>
  <c r="U7" i="22"/>
  <c r="V7" i="22"/>
  <c r="W7" i="22"/>
  <c r="X7" i="22"/>
  <c r="Y7" i="22"/>
  <c r="Z7" i="22"/>
  <c r="AA7" i="22"/>
  <c r="AB7" i="22"/>
  <c r="AC7" i="22"/>
  <c r="AD7" i="22"/>
  <c r="AE7" i="22"/>
  <c r="AF7" i="22"/>
  <c r="AG7" i="22"/>
  <c r="AH7" i="22"/>
  <c r="AI7" i="22"/>
  <c r="AJ7" i="22"/>
  <c r="AK7" i="22"/>
  <c r="AL7" i="22"/>
  <c r="AM7" i="22"/>
  <c r="AN7" i="22"/>
  <c r="AO7" i="22"/>
  <c r="AP7" i="22"/>
  <c r="AQ7" i="22"/>
  <c r="AR7" i="22"/>
  <c r="AS7" i="22"/>
  <c r="AT7" i="22"/>
  <c r="AU7" i="22"/>
  <c r="F8" i="22"/>
  <c r="G8" i="22"/>
  <c r="H8" i="22"/>
  <c r="I8" i="22"/>
  <c r="J8" i="22"/>
  <c r="K8" i="22"/>
  <c r="L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AN8" i="22"/>
  <c r="AO8" i="22"/>
  <c r="AP8" i="22"/>
  <c r="AQ8" i="22"/>
  <c r="AR8" i="22"/>
  <c r="AS8" i="22"/>
  <c r="AT8" i="22"/>
  <c r="AU8" i="22"/>
  <c r="F9" i="22"/>
  <c r="G9" i="22"/>
  <c r="H9" i="22"/>
  <c r="I9" i="22"/>
  <c r="J9" i="22"/>
  <c r="K9" i="22"/>
  <c r="L9" i="22"/>
  <c r="M9" i="22"/>
  <c r="N9" i="22"/>
  <c r="O9" i="22"/>
  <c r="P9" i="22"/>
  <c r="Q9" i="22"/>
  <c r="R9" i="22"/>
  <c r="S9" i="22"/>
  <c r="T9" i="22"/>
  <c r="U9" i="22"/>
  <c r="V9" i="22"/>
  <c r="W9" i="22"/>
  <c r="X9" i="22"/>
  <c r="Y9" i="22"/>
  <c r="Z9" i="22"/>
  <c r="AA9" i="22"/>
  <c r="AB9" i="22"/>
  <c r="AC9" i="22"/>
  <c r="AD9" i="22"/>
  <c r="AE9" i="22"/>
  <c r="AF9" i="22"/>
  <c r="AG9" i="22"/>
  <c r="AH9" i="22"/>
  <c r="AI9" i="22"/>
  <c r="AJ9" i="22"/>
  <c r="AK9" i="22"/>
  <c r="AL9" i="22"/>
  <c r="AM9" i="22"/>
  <c r="AN9" i="22"/>
  <c r="AO9" i="22"/>
  <c r="AP9" i="22"/>
  <c r="AQ9" i="22"/>
  <c r="AR9" i="22"/>
  <c r="AS9" i="22"/>
  <c r="AT9" i="22"/>
  <c r="AU9" i="22"/>
  <c r="F10" i="22"/>
  <c r="G10" i="22"/>
  <c r="H10" i="22"/>
  <c r="I10" i="22"/>
  <c r="J10" i="22"/>
  <c r="K10" i="22"/>
  <c r="L10" i="22"/>
  <c r="M10" i="22"/>
  <c r="N10" i="22"/>
  <c r="O10" i="22"/>
  <c r="P10" i="22"/>
  <c r="Q10" i="22"/>
  <c r="R10" i="22"/>
  <c r="S10" i="22"/>
  <c r="T10" i="22"/>
  <c r="U10" i="22"/>
  <c r="V10" i="22"/>
  <c r="W10" i="22"/>
  <c r="X10" i="22"/>
  <c r="Y10" i="22"/>
  <c r="Z10" i="22"/>
  <c r="AA10" i="22"/>
  <c r="AB10" i="22"/>
  <c r="AC10" i="22"/>
  <c r="AD10" i="22"/>
  <c r="AE10" i="22"/>
  <c r="AF10" i="22"/>
  <c r="AG10" i="22"/>
  <c r="AH10" i="22"/>
  <c r="AI10" i="22"/>
  <c r="AJ10" i="22"/>
  <c r="AK10" i="22"/>
  <c r="AL10" i="22"/>
  <c r="AM10" i="22"/>
  <c r="AN10" i="22"/>
  <c r="AO10" i="22"/>
  <c r="AP10" i="22"/>
  <c r="AQ10" i="22"/>
  <c r="AR10" i="22"/>
  <c r="AS10" i="22"/>
  <c r="AT10" i="22"/>
  <c r="AU10" i="22"/>
  <c r="F11" i="22"/>
  <c r="G11" i="22"/>
  <c r="H11" i="22"/>
  <c r="I11" i="22"/>
  <c r="J11" i="22"/>
  <c r="K11" i="22"/>
  <c r="L11" i="22"/>
  <c r="M11" i="22"/>
  <c r="N11" i="22"/>
  <c r="O11" i="22"/>
  <c r="P11" i="22"/>
  <c r="Q11" i="22"/>
  <c r="R11" i="22"/>
  <c r="S11" i="22"/>
  <c r="T11" i="22"/>
  <c r="U11" i="22"/>
  <c r="V11" i="22"/>
  <c r="W11" i="22"/>
  <c r="X11" i="22"/>
  <c r="Y11" i="22"/>
  <c r="Z11" i="22"/>
  <c r="AA11" i="22"/>
  <c r="AB11" i="22"/>
  <c r="AC11" i="22"/>
  <c r="AD11" i="22"/>
  <c r="AE11" i="22"/>
  <c r="AF11" i="22"/>
  <c r="AG11" i="22"/>
  <c r="AH11" i="22"/>
  <c r="AI11" i="22"/>
  <c r="AJ11" i="22"/>
  <c r="AK11" i="22"/>
  <c r="AL11" i="22"/>
  <c r="AM11" i="22"/>
  <c r="AN11" i="22"/>
  <c r="AO11" i="22"/>
  <c r="AP11" i="22"/>
  <c r="AQ11" i="22"/>
  <c r="AR11" i="22"/>
  <c r="AS11" i="22"/>
  <c r="AT11" i="22"/>
  <c r="AU11" i="22"/>
  <c r="F12" i="22"/>
  <c r="G12" i="22"/>
  <c r="H12" i="22"/>
  <c r="I12" i="22"/>
  <c r="J12" i="22"/>
  <c r="K12" i="22"/>
  <c r="L12" i="22"/>
  <c r="M12" i="22"/>
  <c r="N12" i="22"/>
  <c r="O12" i="22"/>
  <c r="P12" i="22"/>
  <c r="Q12" i="22"/>
  <c r="R12" i="22"/>
  <c r="S12" i="22"/>
  <c r="T12" i="22"/>
  <c r="U12" i="22"/>
  <c r="V12" i="22"/>
  <c r="W12" i="22"/>
  <c r="X12" i="22"/>
  <c r="Y12" i="22"/>
  <c r="Z12" i="22"/>
  <c r="AA12" i="22"/>
  <c r="AB12" i="22"/>
  <c r="AC12" i="22"/>
  <c r="AD12" i="22"/>
  <c r="AE12" i="22"/>
  <c r="AF12" i="22"/>
  <c r="AG12" i="22"/>
  <c r="AH12" i="22"/>
  <c r="AI12" i="22"/>
  <c r="AJ12" i="22"/>
  <c r="AK12" i="22"/>
  <c r="AL12" i="22"/>
  <c r="AM12" i="22"/>
  <c r="AN12" i="22"/>
  <c r="AO12" i="22"/>
  <c r="AP12" i="22"/>
  <c r="AQ12" i="22"/>
  <c r="AR12" i="22"/>
  <c r="AS12" i="22"/>
  <c r="AT12" i="22"/>
  <c r="AU12" i="22"/>
  <c r="F13" i="22"/>
  <c r="G13" i="22"/>
  <c r="H13" i="22"/>
  <c r="I13" i="22"/>
  <c r="J13" i="22"/>
  <c r="K13" i="22"/>
  <c r="L13" i="22"/>
  <c r="M13" i="22"/>
  <c r="N13" i="22"/>
  <c r="O13" i="22"/>
  <c r="P13" i="22"/>
  <c r="Q13" i="22"/>
  <c r="R13" i="22"/>
  <c r="S13" i="22"/>
  <c r="T13" i="22"/>
  <c r="U13" i="22"/>
  <c r="V13" i="22"/>
  <c r="W13" i="22"/>
  <c r="X13" i="22"/>
  <c r="Y13" i="22"/>
  <c r="Z13" i="22"/>
  <c r="AA13" i="22"/>
  <c r="AB13" i="22"/>
  <c r="AC13" i="22"/>
  <c r="AD13" i="22"/>
  <c r="AE13" i="22"/>
  <c r="AF13" i="22"/>
  <c r="AG13" i="22"/>
  <c r="AH13" i="22"/>
  <c r="AI13" i="22"/>
  <c r="AJ13" i="22"/>
  <c r="AK13" i="22"/>
  <c r="AL13" i="22"/>
  <c r="AM13" i="22"/>
  <c r="AN13" i="22"/>
  <c r="AO13" i="22"/>
  <c r="AP13" i="22"/>
  <c r="AQ13" i="22"/>
  <c r="AR13" i="22"/>
  <c r="AS13" i="22"/>
  <c r="AT13" i="22"/>
  <c r="AU13" i="22"/>
  <c r="G5" i="22"/>
  <c r="H5" i="22"/>
  <c r="I5" i="22"/>
  <c r="J5" i="22"/>
  <c r="K5" i="22"/>
  <c r="L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AU5" i="22"/>
  <c r="F5" i="22"/>
  <c r="F30" i="20"/>
  <c r="CM29" i="20"/>
  <c r="CN29" i="20"/>
  <c r="CO29" i="20"/>
  <c r="CP29" i="20"/>
  <c r="CQ29" i="20"/>
  <c r="O14" i="22" l="1"/>
  <c r="K14" i="22"/>
  <c r="Y14" i="22"/>
  <c r="U14" i="22"/>
  <c r="Q14" i="22"/>
  <c r="M14" i="22"/>
  <c r="I14" i="22"/>
  <c r="AS14" i="22"/>
  <c r="AO14" i="22"/>
  <c r="AK14" i="22"/>
  <c r="AG14" i="22"/>
  <c r="AC14" i="22"/>
  <c r="AT14" i="22"/>
  <c r="AL14" i="22"/>
  <c r="AD14" i="22"/>
  <c r="V14" i="22"/>
  <c r="N14" i="22"/>
  <c r="F14" i="22"/>
  <c r="AR14" i="22"/>
  <c r="AN14" i="22"/>
  <c r="AJ14" i="22"/>
  <c r="AF14" i="22"/>
  <c r="AB14" i="22"/>
  <c r="X14" i="22"/>
  <c r="P14" i="22"/>
  <c r="L14" i="22"/>
  <c r="H14" i="22"/>
  <c r="AQ14" i="22"/>
  <c r="AM14" i="22"/>
  <c r="AI14" i="22"/>
  <c r="AE14" i="22"/>
  <c r="AA14" i="22"/>
  <c r="W14" i="22"/>
  <c r="S14" i="22"/>
  <c r="G14" i="22"/>
  <c r="AP14" i="22"/>
  <c r="AH14" i="22"/>
  <c r="Z14" i="22"/>
  <c r="R14" i="22"/>
  <c r="J14" i="22"/>
  <c r="T14" i="22"/>
  <c r="F34" i="22" l="1"/>
  <c r="G34" i="22"/>
  <c r="H34" i="22"/>
  <c r="I34" i="22"/>
  <c r="J34" i="22"/>
  <c r="K34" i="22"/>
  <c r="L34" i="22"/>
  <c r="M34" i="22"/>
  <c r="N34" i="22"/>
  <c r="O34" i="22"/>
  <c r="P34" i="22"/>
  <c r="Q34" i="22"/>
  <c r="R34" i="22"/>
  <c r="S34" i="22"/>
  <c r="T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F35" i="22"/>
  <c r="G35" i="22"/>
  <c r="H35" i="22"/>
  <c r="I35" i="22"/>
  <c r="J35" i="22"/>
  <c r="K35" i="22"/>
  <c r="L35" i="22"/>
  <c r="M35" i="22"/>
  <c r="N35" i="22"/>
  <c r="O35" i="22"/>
  <c r="P35" i="22"/>
  <c r="Q35" i="22"/>
  <c r="R35" i="22"/>
  <c r="S35" i="22"/>
  <c r="T35" i="22"/>
  <c r="U35" i="22"/>
  <c r="V35" i="22"/>
  <c r="W35" i="22"/>
  <c r="X35" i="22"/>
  <c r="Y35" i="22"/>
  <c r="Z35" i="22"/>
  <c r="AA35" i="22"/>
  <c r="AB35" i="22"/>
  <c r="AC35" i="22"/>
  <c r="AD35" i="22"/>
  <c r="AE35" i="22"/>
  <c r="AF35" i="22"/>
  <c r="AG35" i="22"/>
  <c r="AH35" i="22"/>
  <c r="AI35" i="22"/>
  <c r="AJ35" i="22"/>
  <c r="AK35" i="22"/>
  <c r="AL35" i="22"/>
  <c r="AM35" i="22"/>
  <c r="AN35" i="22"/>
  <c r="AO35" i="22"/>
  <c r="AP35" i="22"/>
  <c r="AQ35" i="22"/>
  <c r="AR35" i="22"/>
  <c r="AS35" i="22"/>
  <c r="AT35" i="22"/>
  <c r="AU35" i="22"/>
  <c r="F36" i="22"/>
  <c r="G36" i="22"/>
  <c r="H36" i="22"/>
  <c r="I36" i="22"/>
  <c r="J36" i="22"/>
  <c r="K36" i="22"/>
  <c r="L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AS36" i="22"/>
  <c r="AT36" i="22"/>
  <c r="F37" i="22"/>
  <c r="G37" i="22"/>
  <c r="H37" i="22"/>
  <c r="I37" i="22"/>
  <c r="J37" i="22"/>
  <c r="K37" i="22"/>
  <c r="L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AM37" i="22"/>
  <c r="AN37" i="22"/>
  <c r="AO37" i="22"/>
  <c r="AP37" i="22"/>
  <c r="AQ37" i="22"/>
  <c r="AR37" i="22"/>
  <c r="AS37" i="22"/>
  <c r="AT37" i="22"/>
  <c r="AU37" i="22"/>
  <c r="F38" i="22"/>
  <c r="G38" i="22"/>
  <c r="H38" i="22"/>
  <c r="I38" i="22"/>
  <c r="J38" i="22"/>
  <c r="K38" i="22"/>
  <c r="L38" i="22"/>
  <c r="M38" i="22"/>
  <c r="N38" i="22"/>
  <c r="O38" i="22"/>
  <c r="P38" i="22"/>
  <c r="Q38" i="22"/>
  <c r="R38" i="22"/>
  <c r="S38" i="22"/>
  <c r="T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AF39" i="22"/>
  <c r="AG39" i="22"/>
  <c r="AH39" i="22"/>
  <c r="AI39" i="22"/>
  <c r="AJ39" i="22"/>
  <c r="AK39" i="22"/>
  <c r="AL39" i="22"/>
  <c r="AM39" i="22"/>
  <c r="AN39" i="22"/>
  <c r="AO39" i="22"/>
  <c r="AP39" i="22"/>
  <c r="AQ39" i="22"/>
  <c r="AR39" i="22"/>
  <c r="AS39" i="22"/>
  <c r="AT39" i="22"/>
  <c r="AU39" i="22"/>
  <c r="F40" i="22"/>
  <c r="G40" i="22"/>
  <c r="H40" i="22"/>
  <c r="I40" i="22"/>
  <c r="J40" i="22"/>
  <c r="K40" i="22"/>
  <c r="L40" i="22"/>
  <c r="M40" i="22"/>
  <c r="N40" i="22"/>
  <c r="O40" i="22"/>
  <c r="P40" i="22"/>
  <c r="Q40" i="22"/>
  <c r="R40" i="22"/>
  <c r="S40" i="22"/>
  <c r="T40" i="22"/>
  <c r="U40" i="22"/>
  <c r="V40" i="22"/>
  <c r="W40" i="22"/>
  <c r="X40" i="22"/>
  <c r="Y40" i="22"/>
  <c r="Z40" i="22"/>
  <c r="AA40" i="22"/>
  <c r="AB40" i="22"/>
  <c r="AC40" i="22"/>
  <c r="AD40" i="22"/>
  <c r="AE40" i="22"/>
  <c r="AF40" i="22"/>
  <c r="AG40" i="22"/>
  <c r="AH40" i="22"/>
  <c r="AI40" i="22"/>
  <c r="AJ40" i="22"/>
  <c r="AK40" i="22"/>
  <c r="AL40" i="22"/>
  <c r="AM40" i="22"/>
  <c r="AN40" i="22"/>
  <c r="AO40" i="22"/>
  <c r="AP40" i="22"/>
  <c r="AQ40" i="22"/>
  <c r="AR40" i="22"/>
  <c r="AS40" i="22"/>
  <c r="AT40" i="22"/>
  <c r="AU40" i="22"/>
  <c r="F41" i="22"/>
  <c r="G41" i="22"/>
  <c r="H41" i="22"/>
  <c r="I41" i="22"/>
  <c r="J41" i="22"/>
  <c r="K41" i="22"/>
  <c r="L41" i="22"/>
  <c r="M41" i="22"/>
  <c r="N41" i="22"/>
  <c r="O41" i="22"/>
  <c r="P41" i="22"/>
  <c r="Q41" i="22"/>
  <c r="R41" i="22"/>
  <c r="S41" i="22"/>
  <c r="T41" i="22"/>
  <c r="U41" i="22"/>
  <c r="V41" i="22"/>
  <c r="W41" i="22"/>
  <c r="X41" i="22"/>
  <c r="Y41" i="22"/>
  <c r="Z41" i="22"/>
  <c r="AA41" i="22"/>
  <c r="AB41" i="22"/>
  <c r="AC41" i="22"/>
  <c r="AD41" i="22"/>
  <c r="AE41" i="22"/>
  <c r="AF41" i="22"/>
  <c r="AG41" i="22"/>
  <c r="AH41" i="22"/>
  <c r="AI41" i="22"/>
  <c r="AJ41" i="22"/>
  <c r="AK41" i="22"/>
  <c r="AL41" i="22"/>
  <c r="AM41" i="22"/>
  <c r="AN41" i="22"/>
  <c r="AO41" i="22"/>
  <c r="AP41" i="22"/>
  <c r="AQ41" i="22"/>
  <c r="AR41" i="22"/>
  <c r="AS41" i="22"/>
  <c r="AT41" i="22"/>
  <c r="AU41"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AS33" i="22"/>
  <c r="AT33" i="22"/>
  <c r="AU33" i="22"/>
  <c r="F33" i="22"/>
  <c r="F25" i="22"/>
  <c r="G25" i="22"/>
  <c r="H25" i="22"/>
  <c r="I25" i="22"/>
  <c r="J25" i="22"/>
  <c r="K25" i="22"/>
  <c r="L25" i="22"/>
  <c r="M25" i="22"/>
  <c r="N25" i="22"/>
  <c r="O25" i="22"/>
  <c r="P25" i="22"/>
  <c r="Q25" i="22"/>
  <c r="R25" i="22"/>
  <c r="S25" i="22"/>
  <c r="T25" i="22"/>
  <c r="U25" i="22"/>
  <c r="V25" i="22"/>
  <c r="W25" i="22"/>
  <c r="X25" i="22"/>
  <c r="Y25" i="22"/>
  <c r="Z25" i="22"/>
  <c r="AA25" i="22"/>
  <c r="AB25" i="22"/>
  <c r="AC25" i="22"/>
  <c r="AD25" i="22"/>
  <c r="AE25" i="22"/>
  <c r="AF25" i="22"/>
  <c r="AG25" i="22"/>
  <c r="AH25" i="22"/>
  <c r="AI25" i="22"/>
  <c r="AJ25" i="22"/>
  <c r="AK25" i="22"/>
  <c r="AL25" i="22"/>
  <c r="AM25" i="22"/>
  <c r="AN25" i="22"/>
  <c r="AO25" i="22"/>
  <c r="AP25" i="22"/>
  <c r="AQ25" i="22"/>
  <c r="AR25" i="22"/>
  <c r="AS25" i="22"/>
  <c r="AT25" i="22"/>
  <c r="AU25" i="22"/>
  <c r="F26" i="22"/>
  <c r="G26" i="22"/>
  <c r="H26" i="22"/>
  <c r="I26" i="22"/>
  <c r="J26" i="22"/>
  <c r="K26" i="22"/>
  <c r="L26" i="22"/>
  <c r="M26" i="22"/>
  <c r="N26" i="22"/>
  <c r="O26" i="22"/>
  <c r="P26" i="22"/>
  <c r="Q26" i="22"/>
  <c r="R26" i="22"/>
  <c r="S26" i="22"/>
  <c r="T26" i="22"/>
  <c r="U26" i="22"/>
  <c r="V26" i="22"/>
  <c r="W26" i="22"/>
  <c r="X26" i="22"/>
  <c r="Y26" i="22"/>
  <c r="Z26" i="22"/>
  <c r="AA26" i="22"/>
  <c r="AB26" i="22"/>
  <c r="AC26" i="22"/>
  <c r="AD26" i="22"/>
  <c r="AE26" i="22"/>
  <c r="AF26" i="22"/>
  <c r="AG26" i="22"/>
  <c r="AH26" i="22"/>
  <c r="AI26" i="22"/>
  <c r="AJ26" i="22"/>
  <c r="AK26" i="22"/>
  <c r="AL26" i="22"/>
  <c r="AM26" i="22"/>
  <c r="AN26" i="22"/>
  <c r="AO26" i="22"/>
  <c r="AP26" i="22"/>
  <c r="AQ26" i="22"/>
  <c r="AR26" i="22"/>
  <c r="AS26" i="22"/>
  <c r="AT26" i="22"/>
  <c r="AU26" i="22"/>
  <c r="F27" i="22"/>
  <c r="G27" i="22"/>
  <c r="H27" i="22"/>
  <c r="I27" i="22"/>
  <c r="J27" i="22"/>
  <c r="K27" i="22"/>
  <c r="L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AK27" i="22"/>
  <c r="AL27" i="22"/>
  <c r="AM27" i="22"/>
  <c r="AN27" i="22"/>
  <c r="AO27" i="22"/>
  <c r="AP27" i="22"/>
  <c r="AQ27" i="22"/>
  <c r="AR27" i="22"/>
  <c r="AS27" i="22"/>
  <c r="AT27" i="22"/>
  <c r="AU27" i="22"/>
  <c r="F28" i="22"/>
  <c r="G28" i="22"/>
  <c r="H28" i="22"/>
  <c r="I28" i="22"/>
  <c r="J28" i="22"/>
  <c r="K28" i="22"/>
  <c r="L28" i="22"/>
  <c r="M28" i="22"/>
  <c r="N28" i="22"/>
  <c r="O28" i="22"/>
  <c r="P28" i="22"/>
  <c r="Q28" i="22"/>
  <c r="R28" i="22"/>
  <c r="S28" i="22"/>
  <c r="T28" i="22"/>
  <c r="U28" i="22"/>
  <c r="V28" i="22"/>
  <c r="W28" i="22"/>
  <c r="X28" i="22"/>
  <c r="Y28" i="22"/>
  <c r="Z28" i="22"/>
  <c r="AA28" i="22"/>
  <c r="AB28" i="22"/>
  <c r="AC28" i="22"/>
  <c r="AD28" i="22"/>
  <c r="AE28" i="22"/>
  <c r="AF28" i="22"/>
  <c r="AG28" i="22"/>
  <c r="AH28" i="22"/>
  <c r="AI28" i="22"/>
  <c r="AJ28" i="22"/>
  <c r="AK28" i="22"/>
  <c r="AL28" i="22"/>
  <c r="AM28" i="22"/>
  <c r="AN28" i="22"/>
  <c r="AO28" i="22"/>
  <c r="AP28" i="22"/>
  <c r="AQ28" i="22"/>
  <c r="AR28" i="22"/>
  <c r="AS28" i="22"/>
  <c r="AT28" i="22"/>
  <c r="AU28" i="22"/>
  <c r="F29" i="22"/>
  <c r="G29" i="22"/>
  <c r="H29" i="22"/>
  <c r="I29" i="22"/>
  <c r="J29" i="22"/>
  <c r="K29" i="22"/>
  <c r="L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AM29" i="22"/>
  <c r="AN29" i="22"/>
  <c r="AO29" i="22"/>
  <c r="AP29" i="22"/>
  <c r="AQ29" i="22"/>
  <c r="AR29" i="22"/>
  <c r="AS29" i="22"/>
  <c r="AT29" i="22"/>
  <c r="F30" i="22"/>
  <c r="G30" i="22"/>
  <c r="H30" i="22"/>
  <c r="I30" i="22"/>
  <c r="J30" i="22"/>
  <c r="K30" i="22"/>
  <c r="L30" i="22"/>
  <c r="M30" i="22"/>
  <c r="N30" i="22"/>
  <c r="O30" i="22"/>
  <c r="P30" i="22"/>
  <c r="Q30" i="22"/>
  <c r="R30" i="22"/>
  <c r="S30" i="22"/>
  <c r="T30" i="22"/>
  <c r="U30" i="22"/>
  <c r="V30" i="22"/>
  <c r="W30" i="22"/>
  <c r="X30" i="22"/>
  <c r="Y30" i="22"/>
  <c r="Z30" i="22"/>
  <c r="AA30" i="22"/>
  <c r="AB30" i="22"/>
  <c r="AC30" i="22"/>
  <c r="AD30" i="22"/>
  <c r="AE30" i="22"/>
  <c r="AF30" i="22"/>
  <c r="AG30" i="22"/>
  <c r="AH30" i="22"/>
  <c r="AI30" i="22"/>
  <c r="AJ30" i="22"/>
  <c r="AK30" i="22"/>
  <c r="AL30" i="22"/>
  <c r="AM30" i="22"/>
  <c r="AN30" i="22"/>
  <c r="AO30" i="22"/>
  <c r="AP30" i="22"/>
  <c r="AQ30" i="22"/>
  <c r="AR30" i="22"/>
  <c r="AS30" i="22"/>
  <c r="AT30" i="22"/>
  <c r="AU30" i="22"/>
  <c r="F31" i="22"/>
  <c r="G31" i="22"/>
  <c r="H31" i="22"/>
  <c r="I31" i="22"/>
  <c r="J31" i="22"/>
  <c r="K31" i="22"/>
  <c r="L31" i="22"/>
  <c r="M31" i="22"/>
  <c r="N31" i="22"/>
  <c r="O31" i="22"/>
  <c r="P31" i="22"/>
  <c r="Q31" i="22"/>
  <c r="R31" i="22"/>
  <c r="S31" i="22"/>
  <c r="T31" i="22"/>
  <c r="U31" i="22"/>
  <c r="V31" i="22"/>
  <c r="W31" i="22"/>
  <c r="X31" i="22"/>
  <c r="Y31" i="22"/>
  <c r="Z31" i="22"/>
  <c r="AA31" i="22"/>
  <c r="AB31" i="22"/>
  <c r="AC31" i="22"/>
  <c r="AD31" i="22"/>
  <c r="AE31" i="22"/>
  <c r="AF31" i="22"/>
  <c r="AG31" i="22"/>
  <c r="AH31" i="22"/>
  <c r="AI31" i="22"/>
  <c r="AJ31" i="22"/>
  <c r="AK31" i="22"/>
  <c r="AL31" i="22"/>
  <c r="AM31" i="22"/>
  <c r="AN31" i="22"/>
  <c r="AO31" i="22"/>
  <c r="AP31" i="22"/>
  <c r="AQ31" i="22"/>
  <c r="AR31" i="22"/>
  <c r="AS31" i="22"/>
  <c r="AT31" i="22"/>
  <c r="AU31" i="22"/>
  <c r="F32" i="22"/>
  <c r="G32" i="22"/>
  <c r="H32" i="22"/>
  <c r="I32" i="22"/>
  <c r="J32" i="22"/>
  <c r="K32" i="22"/>
  <c r="L32" i="22"/>
  <c r="M32" i="22"/>
  <c r="N32" i="22"/>
  <c r="O32" i="22"/>
  <c r="P32" i="22"/>
  <c r="Q32" i="22"/>
  <c r="R32" i="22"/>
  <c r="S32" i="22"/>
  <c r="T32" i="22"/>
  <c r="U32" i="22"/>
  <c r="V32" i="22"/>
  <c r="W32" i="22"/>
  <c r="X32" i="22"/>
  <c r="Y32" i="22"/>
  <c r="Z32" i="22"/>
  <c r="AA32" i="22"/>
  <c r="AB32" i="22"/>
  <c r="AC32" i="22"/>
  <c r="AD32" i="22"/>
  <c r="AE32" i="22"/>
  <c r="AF32" i="22"/>
  <c r="AG32" i="22"/>
  <c r="AH32" i="22"/>
  <c r="AI32" i="22"/>
  <c r="AJ32" i="22"/>
  <c r="AK32" i="22"/>
  <c r="AL32" i="22"/>
  <c r="AM32" i="22"/>
  <c r="AN32" i="22"/>
  <c r="AO32" i="22"/>
  <c r="AP32" i="22"/>
  <c r="AQ32" i="22"/>
  <c r="AR32" i="22"/>
  <c r="AS32" i="22"/>
  <c r="AT32" i="22"/>
  <c r="AU32" i="22"/>
  <c r="G24" i="22"/>
  <c r="H24" i="22"/>
  <c r="I24" i="22"/>
  <c r="J24" i="22"/>
  <c r="K24" i="22"/>
  <c r="L24" i="22"/>
  <c r="M24" i="22"/>
  <c r="N24" i="22"/>
  <c r="O24" i="22"/>
  <c r="P24" i="22"/>
  <c r="Q24" i="22"/>
  <c r="R24" i="22"/>
  <c r="S24" i="22"/>
  <c r="T24" i="22"/>
  <c r="U24" i="22"/>
  <c r="V24" i="22"/>
  <c r="W24" i="22"/>
  <c r="X24" i="22"/>
  <c r="Y24" i="22"/>
  <c r="Z24" i="22"/>
  <c r="AA24" i="22"/>
  <c r="AB24" i="22"/>
  <c r="AC24" i="22"/>
  <c r="AD24" i="22"/>
  <c r="AE24" i="22"/>
  <c r="AF24" i="22"/>
  <c r="AG24" i="22"/>
  <c r="AH24" i="22"/>
  <c r="AI24" i="22"/>
  <c r="AJ24" i="22"/>
  <c r="AK24" i="22"/>
  <c r="AL24" i="22"/>
  <c r="AM24" i="22"/>
  <c r="AN24" i="22"/>
  <c r="AO24" i="22"/>
  <c r="AP24" i="22"/>
  <c r="AQ24" i="22"/>
  <c r="AR24" i="22"/>
  <c r="AS24" i="22"/>
  <c r="AT24" i="22"/>
  <c r="F24" i="22"/>
  <c r="F16" i="22"/>
  <c r="G16" i="22"/>
  <c r="H16" i="22"/>
  <c r="I16" i="22"/>
  <c r="J16" i="22"/>
  <c r="K16" i="22"/>
  <c r="L16" i="22"/>
  <c r="M16" i="22"/>
  <c r="N16" i="22"/>
  <c r="O16" i="22"/>
  <c r="P16" i="22"/>
  <c r="Q16" i="22"/>
  <c r="R16" i="22"/>
  <c r="S16" i="22"/>
  <c r="T16" i="22"/>
  <c r="U16" i="22"/>
  <c r="V16" i="22"/>
  <c r="W16" i="22"/>
  <c r="X16" i="22"/>
  <c r="Y16" i="22"/>
  <c r="Z16" i="22"/>
  <c r="AA16" i="22"/>
  <c r="AB16" i="22"/>
  <c r="AC16" i="22"/>
  <c r="AD16" i="22"/>
  <c r="AE16" i="22"/>
  <c r="AF16" i="22"/>
  <c r="AG16" i="22"/>
  <c r="AH16" i="22"/>
  <c r="AI16" i="22"/>
  <c r="AJ16" i="22"/>
  <c r="AK16" i="22"/>
  <c r="AL16" i="22"/>
  <c r="AM16" i="22"/>
  <c r="AN16" i="22"/>
  <c r="AO16" i="22"/>
  <c r="AP16" i="22"/>
  <c r="AQ16" i="22"/>
  <c r="AR16" i="22"/>
  <c r="AS16" i="22"/>
  <c r="AT16" i="22"/>
  <c r="AU16" i="22"/>
  <c r="F17" i="22"/>
  <c r="G17" i="22"/>
  <c r="H17" i="22"/>
  <c r="I17" i="22"/>
  <c r="J17" i="22"/>
  <c r="K17" i="22"/>
  <c r="L17" i="22"/>
  <c r="M17" i="22"/>
  <c r="N17" i="22"/>
  <c r="O17" i="22"/>
  <c r="P17" i="22"/>
  <c r="Q17" i="22"/>
  <c r="R17" i="22"/>
  <c r="S17" i="22"/>
  <c r="T17" i="22"/>
  <c r="U17" i="22"/>
  <c r="V17" i="22"/>
  <c r="W17" i="22"/>
  <c r="X17" i="22"/>
  <c r="Y17" i="22"/>
  <c r="Z17" i="22"/>
  <c r="AA17" i="22"/>
  <c r="AB17" i="22"/>
  <c r="AC17" i="22"/>
  <c r="AD17" i="22"/>
  <c r="AE17" i="22"/>
  <c r="AF17" i="22"/>
  <c r="AG17" i="22"/>
  <c r="AH17" i="22"/>
  <c r="AI17" i="22"/>
  <c r="AJ17" i="22"/>
  <c r="AK17" i="22"/>
  <c r="AL17" i="22"/>
  <c r="AM17" i="22"/>
  <c r="AN17" i="22"/>
  <c r="AO17" i="22"/>
  <c r="AP17" i="22"/>
  <c r="AQ17" i="22"/>
  <c r="AR17" i="22"/>
  <c r="AS17" i="22"/>
  <c r="AT17" i="22"/>
  <c r="AU17" i="22"/>
  <c r="F18" i="22"/>
  <c r="G18" i="22"/>
  <c r="H18" i="22"/>
  <c r="I18" i="22"/>
  <c r="J18" i="22"/>
  <c r="K18" i="22"/>
  <c r="L18" i="22"/>
  <c r="M18" i="22"/>
  <c r="N18" i="22"/>
  <c r="O18" i="22"/>
  <c r="P18" i="22"/>
  <c r="Q18" i="22"/>
  <c r="R18" i="22"/>
  <c r="S18" i="22"/>
  <c r="T18" i="22"/>
  <c r="U18" i="22"/>
  <c r="V18" i="22"/>
  <c r="W18" i="22"/>
  <c r="X18" i="22"/>
  <c r="Y18" i="22"/>
  <c r="Z18" i="22"/>
  <c r="AA18" i="22"/>
  <c r="AB18" i="22"/>
  <c r="AC18" i="22"/>
  <c r="AD18" i="22"/>
  <c r="AE18" i="22"/>
  <c r="AF18" i="22"/>
  <c r="AG18" i="22"/>
  <c r="AH18" i="22"/>
  <c r="AI18" i="22"/>
  <c r="AJ18" i="22"/>
  <c r="AK18" i="22"/>
  <c r="AL18" i="22"/>
  <c r="AM18" i="22"/>
  <c r="AN18" i="22"/>
  <c r="AO18" i="22"/>
  <c r="AP18" i="22"/>
  <c r="AQ18" i="22"/>
  <c r="AR18" i="22"/>
  <c r="AS18" i="22"/>
  <c r="AT18" i="22"/>
  <c r="AU18" i="22"/>
  <c r="F19" i="22"/>
  <c r="G19" i="22"/>
  <c r="H19" i="22"/>
  <c r="I19" i="22"/>
  <c r="J19" i="22"/>
  <c r="K19" i="22"/>
  <c r="L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F20" i="22"/>
  <c r="G20" i="22"/>
  <c r="H20" i="22"/>
  <c r="I20" i="22"/>
  <c r="J20" i="22"/>
  <c r="K20" i="22"/>
  <c r="L20" i="22"/>
  <c r="M20" i="22"/>
  <c r="N20" i="22"/>
  <c r="O20" i="22"/>
  <c r="P20" i="22"/>
  <c r="Q20" i="22"/>
  <c r="R20" i="22"/>
  <c r="S20" i="22"/>
  <c r="T20" i="22"/>
  <c r="U20" i="22"/>
  <c r="V20" i="22"/>
  <c r="W20" i="22"/>
  <c r="X20" i="22"/>
  <c r="Y20" i="22"/>
  <c r="Z20" i="22"/>
  <c r="AA20" i="22"/>
  <c r="AB20" i="22"/>
  <c r="AC20" i="22"/>
  <c r="AD20" i="22"/>
  <c r="AE20" i="22"/>
  <c r="AF20" i="22"/>
  <c r="AG20" i="22"/>
  <c r="AH20" i="22"/>
  <c r="AI20" i="22"/>
  <c r="AJ20" i="22"/>
  <c r="AK20" i="22"/>
  <c r="AL20" i="22"/>
  <c r="AM20" i="22"/>
  <c r="AN20" i="22"/>
  <c r="AO20" i="22"/>
  <c r="AP20" i="22"/>
  <c r="AQ20" i="22"/>
  <c r="AR20" i="22"/>
  <c r="AS20" i="22"/>
  <c r="AT20" i="22"/>
  <c r="AU20" i="22"/>
  <c r="F21" i="22"/>
  <c r="G21" i="22"/>
  <c r="H21" i="22"/>
  <c r="I21" i="22"/>
  <c r="J21" i="22"/>
  <c r="K21" i="22"/>
  <c r="L21" i="22"/>
  <c r="M21" i="22"/>
  <c r="N21" i="22"/>
  <c r="O21" i="22"/>
  <c r="P21" i="22"/>
  <c r="Q21" i="22"/>
  <c r="R21" i="22"/>
  <c r="S21" i="22"/>
  <c r="T21" i="22"/>
  <c r="U21" i="22"/>
  <c r="V21" i="22"/>
  <c r="W21" i="22"/>
  <c r="X21" i="22"/>
  <c r="Y21" i="22"/>
  <c r="Z21" i="22"/>
  <c r="AA21" i="22"/>
  <c r="AB21" i="22"/>
  <c r="AC21" i="22"/>
  <c r="AD21" i="22"/>
  <c r="AE21" i="22"/>
  <c r="AF21" i="22"/>
  <c r="AG21" i="22"/>
  <c r="AH21" i="22"/>
  <c r="AI21" i="22"/>
  <c r="AJ21" i="22"/>
  <c r="AK21" i="22"/>
  <c r="AL21" i="22"/>
  <c r="AM21" i="22"/>
  <c r="AN21" i="22"/>
  <c r="AO21" i="22"/>
  <c r="AP21" i="22"/>
  <c r="AQ21" i="22"/>
  <c r="AR21" i="22"/>
  <c r="AS21" i="22"/>
  <c r="AT21" i="22"/>
  <c r="AU21" i="22"/>
  <c r="F22" i="22"/>
  <c r="G22" i="22"/>
  <c r="H22" i="22"/>
  <c r="I22" i="22"/>
  <c r="J22" i="22"/>
  <c r="K22" i="22"/>
  <c r="L22" i="22"/>
  <c r="M22" i="22"/>
  <c r="N22" i="22"/>
  <c r="O22" i="22"/>
  <c r="P22" i="22"/>
  <c r="Q22" i="22"/>
  <c r="R22" i="22"/>
  <c r="S22" i="22"/>
  <c r="T22" i="22"/>
  <c r="U22" i="22"/>
  <c r="V22" i="22"/>
  <c r="W22" i="22"/>
  <c r="X22" i="22"/>
  <c r="Y22" i="22"/>
  <c r="Z22" i="22"/>
  <c r="AA22" i="22"/>
  <c r="AB22" i="22"/>
  <c r="AC22" i="22"/>
  <c r="AD22" i="22"/>
  <c r="AE22" i="22"/>
  <c r="AF22" i="22"/>
  <c r="AG22" i="22"/>
  <c r="AH22" i="22"/>
  <c r="AI22" i="22"/>
  <c r="AJ22" i="22"/>
  <c r="AK22" i="22"/>
  <c r="AL22" i="22"/>
  <c r="AM22" i="22"/>
  <c r="AN22" i="22"/>
  <c r="AO22" i="22"/>
  <c r="AP22" i="22"/>
  <c r="AQ22" i="22"/>
  <c r="AR22" i="22"/>
  <c r="AS22" i="22"/>
  <c r="AT22" i="22"/>
  <c r="AU22" i="22"/>
  <c r="F23" i="22"/>
  <c r="G23" i="22"/>
  <c r="H23" i="22"/>
  <c r="I23" i="22"/>
  <c r="J23" i="22"/>
  <c r="K23" i="22"/>
  <c r="L23" i="22"/>
  <c r="M23" i="22"/>
  <c r="N23" i="22"/>
  <c r="O23" i="22"/>
  <c r="P23" i="22"/>
  <c r="Q23" i="22"/>
  <c r="R23" i="22"/>
  <c r="S23" i="22"/>
  <c r="T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R23" i="22"/>
  <c r="AS23" i="22"/>
  <c r="AT23" i="22"/>
  <c r="AU23" i="22"/>
  <c r="G15" i="22"/>
  <c r="H15" i="22"/>
  <c r="I15" i="22"/>
  <c r="J15" i="22"/>
  <c r="K15" i="22"/>
  <c r="L15" i="22"/>
  <c r="M15" i="22"/>
  <c r="N15" i="22"/>
  <c r="O15" i="22"/>
  <c r="P15" i="22"/>
  <c r="Q15" i="22"/>
  <c r="R15" i="22"/>
  <c r="S15" i="22"/>
  <c r="T15" i="22"/>
  <c r="U15" i="22"/>
  <c r="V15" i="22"/>
  <c r="W15" i="22"/>
  <c r="X15" i="22"/>
  <c r="Y15" i="22"/>
  <c r="Z15" i="22"/>
  <c r="AA15" i="22"/>
  <c r="AB15" i="22"/>
  <c r="AC15" i="22"/>
  <c r="AD15" i="22"/>
  <c r="AE15" i="22"/>
  <c r="AF15" i="22"/>
  <c r="AG15" i="22"/>
  <c r="AH15" i="22"/>
  <c r="AI15" i="22"/>
  <c r="AJ15" i="22"/>
  <c r="AK15" i="22"/>
  <c r="AL15" i="22"/>
  <c r="AM15" i="22"/>
  <c r="AN15" i="22"/>
  <c r="AO15" i="22"/>
  <c r="AP15" i="22"/>
  <c r="AQ15" i="22"/>
  <c r="AR15" i="22"/>
  <c r="AS15" i="22"/>
  <c r="AT15" i="22"/>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F58"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F49"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F40" i="20"/>
  <c r="BT29" i="20"/>
  <c r="BU29" i="20"/>
  <c r="BV29" i="20"/>
  <c r="BW29" i="20"/>
  <c r="BX29" i="20"/>
  <c r="BY29" i="20"/>
  <c r="BZ29" i="20"/>
  <c r="CA29" i="20"/>
  <c r="CB29" i="20"/>
  <c r="CC29" i="20"/>
  <c r="CD29" i="20"/>
  <c r="CE29" i="20"/>
  <c r="CF29" i="20"/>
  <c r="CG29" i="20"/>
  <c r="CH29" i="20"/>
  <c r="CI29" i="20"/>
  <c r="CJ29" i="20"/>
  <c r="CK29" i="20"/>
  <c r="CL29" i="20"/>
  <c r="BH29" i="20"/>
  <c r="BS29" i="20"/>
  <c r="F33"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F32" i="20"/>
  <c r="G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G34" i="20"/>
  <c r="AH34" i="20"/>
  <c r="AI34" i="20"/>
  <c r="AJ34" i="20"/>
  <c r="AK34" i="20"/>
  <c r="AL34" i="20"/>
  <c r="AM34" i="20"/>
  <c r="AN34" i="20"/>
  <c r="AO34" i="20"/>
  <c r="AP34" i="20"/>
  <c r="AQ34" i="20"/>
  <c r="AR34" i="20"/>
  <c r="AS34" i="20"/>
  <c r="AT34"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F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BE29" i="20"/>
  <c r="BF29" i="20"/>
  <c r="BG29" i="20"/>
  <c r="BI29" i="20"/>
  <c r="BJ29" i="20"/>
  <c r="BK29" i="20"/>
  <c r="BL29" i="20"/>
  <c r="BM29" i="20"/>
  <c r="BN29" i="20"/>
  <c r="BO29" i="20"/>
  <c r="BP29" i="20"/>
  <c r="BQ29" i="20"/>
  <c r="BR29" i="20"/>
  <c r="BD29" i="20"/>
  <c r="AY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38" i="20" l="1"/>
  <c r="AU32" i="20"/>
  <c r="AU37" i="20"/>
  <c r="AU30" i="20"/>
  <c r="AU34" i="20"/>
  <c r="AU31" i="20"/>
  <c r="AU36" i="20"/>
  <c r="AU33" i="20"/>
  <c r="AU35" i="20"/>
  <c r="AU40" i="20" l="1"/>
  <c r="AU15" i="22"/>
  <c r="AW27" i="20"/>
  <c r="AU27" i="20"/>
  <c r="AW26" i="20" l="1"/>
  <c r="AU26" i="20"/>
  <c r="AW25" i="20"/>
  <c r="AU25" i="20"/>
  <c r="AU24" i="22" l="1"/>
  <c r="AU49" i="20"/>
  <c r="AU41" i="20"/>
  <c r="AU36" i="22"/>
  <c r="AU61" i="20"/>
  <c r="AU45" i="20"/>
  <c r="AW24" i="20"/>
  <c r="AW28" i="20"/>
  <c r="AU42" i="20" l="1"/>
  <c r="AU29" i="22"/>
  <c r="AU54" i="20"/>
  <c r="AU24" i="20"/>
  <c r="AU46" i="20" l="1"/>
  <c r="AU47" i="20"/>
  <c r="AU48" i="20"/>
  <c r="AU28" i="20"/>
  <c r="AU4" i="22" s="1"/>
  <c r="AU14" i="22" s="1"/>
  <c r="AU43" i="20"/>
  <c r="AU44" i="20"/>
  <c r="AU2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Jitaru</author>
  </authors>
  <commentList>
    <comment ref="D4" authorId="0" shapeId="0" xr:uid="{00000000-0006-0000-0000-00000100000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xr:uid="{00000000-0006-0000-0000-00000200000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de bază în altă instituţie)</t>
        </r>
        <r>
          <rPr>
            <sz val="8"/>
            <color indexed="81"/>
            <rFont val="Times New Roman"/>
            <family val="1"/>
          </rPr>
          <t xml:space="preserve">
3 - Personal angajat în condiţiile art. 294 alin. (3) - (5) din Legea nr. 1/2011 (cu normă întreagă, cu un contract pe perioadă determinată  valid în perioada de raportare)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Gabriela Jitaru</author>
  </authors>
  <commentList>
    <comment ref="C1" authorId="0" shapeId="0" xr:uid="{00000000-0006-0000-0100-00000100000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Gabriela Jitaru</author>
  </authors>
  <commentList>
    <comment ref="A1" authorId="0" shapeId="0" xr:uid="{00000000-0006-0000-0200-00000100000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<sst xmlns="http://schemas.openxmlformats.org/spreadsheetml/2006/main" count="653" uniqueCount="231">
  <si>
    <t>ISI Galben</t>
  </si>
  <si>
    <t>Total</t>
  </si>
  <si>
    <t>A</t>
  </si>
  <si>
    <t>B</t>
  </si>
  <si>
    <t>C</t>
  </si>
  <si>
    <t>Nature/
Science</t>
  </si>
  <si>
    <t>ISI Roşu</t>
  </si>
  <si>
    <t>Nr. 
Crt.</t>
  </si>
  <si>
    <t>Triadice</t>
  </si>
  <si>
    <t>Naţionale</t>
  </si>
  <si>
    <t>D</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</si>
  <si>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</si>
  <si>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</si>
  <si>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</si>
  <si>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</si>
  <si>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</si>
  <si>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</si>
  <si>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</si>
  <si>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</si>
  <si>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</si>
  <si>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</si>
  <si>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</si>
  <si>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</si>
  <si>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</si>
  <si>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</si>
  <si>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</si>
  <si>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</si>
  <si>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</si>
  <si>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</si>
  <si>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</si>
  <si>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</si>
  <si>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</si>
  <si>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</si>
  <si>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</si>
  <si>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</si>
  <si>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</si>
  <si>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</si>
  <si>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</si>
  <si>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</si>
  <si>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</si>
  <si>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</si>
  <si>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</si>
  <si>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</si>
  <si>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</si>
  <si>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</si>
  <si>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</si>
  <si>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</si>
  <si>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</si>
  <si>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</si>
  <si>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</si>
  <si>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</si>
  <si>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</si>
  <si>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</si>
  <si>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</si>
  <si>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</si>
  <si>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</si>
  <si>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</si>
  <si>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</si>
  <si>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</si>
  <si>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</si>
  <si>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</si>
  <si>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</si>
  <si>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</si>
  <si>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</si>
  <si>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</si>
  <si>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</si>
  <si>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</si>
  <si>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</si>
  <si>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</si>
  <si>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</si>
  <si>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</si>
  <si>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</si>
  <si>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</si>
  <si>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</si>
  <si>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</si>
  <si>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</si>
  <si>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</si>
  <si>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</si>
  <si>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</si>
  <si>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</si>
  <si>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</si>
  <si>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</si>
  <si>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</si>
  <si>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</si>
  <si>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</si>
  <si>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</si>
  <si>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</si>
  <si>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</si>
  <si>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</si>
  <si>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</si>
  <si>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</si>
  <si>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</si>
  <si>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</si>
  <si>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</si>
  <si>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</si>
  <si>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</si>
  <si>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</si>
  <si>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</si>
  <si>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</si>
  <si>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</si>
  <si>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</si>
  <si>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</si>
  <si>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</si>
  <si>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</si>
  <si>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</si>
  <si>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</si>
  <si>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</si>
  <si>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</si>
  <si>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</si>
  <si>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</si>
  <si>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</si>
  <si>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</si>
  <si>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</si>
  <si>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</si>
  <si>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</si>
  <si>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</si>
  <si>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</si>
  <si>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</si>
  <si>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</si>
  <si>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</si>
  <si>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</si>
  <si>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</si>
  <si>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</si>
  <si>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</si>
  <si>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</si>
  <si>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</si>
  <si>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</si>
  <si>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</si>
  <si>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</si>
  <si>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</si>
  <si>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</si>
  <si>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</si>
  <si>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</si>
  <si>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</si>
  <si>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</si>
  <si>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</si>
  <si>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</si>
  <si>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Relaţii internaţionale şi studii europene</t>
  </si>
  <si>
    <t>Administrarea afacerilor</t>
  </si>
  <si>
    <t>Contabilitate</t>
  </si>
  <si>
    <t>Economie</t>
  </si>
  <si>
    <t>Finanţe</t>
  </si>
  <si>
    <t>Management</t>
  </si>
  <si>
    <t>Marketing</t>
  </si>
  <si>
    <t>Economie şi afaceri internaţionale</t>
  </si>
  <si>
    <t>Psihologie</t>
  </si>
  <si>
    <t>Ştiinţe ale educaţiei</t>
  </si>
  <si>
    <t>Arhitectură</t>
  </si>
  <si>
    <t>Urbanism</t>
  </si>
  <si>
    <t>Arte vizuale</t>
  </si>
  <si>
    <t>Muzică (Interpretare muzicala)</t>
  </si>
  <si>
    <t>Muzică</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</si>
  <si>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</si>
  <si>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</si>
  <si>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</si>
  <si>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</si>
  <si>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</si>
  <si>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</si>
  <si>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</si>
  <si>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</si>
  <si>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</si>
  <si>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</si>
  <si>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</si>
  <si>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</si>
  <si>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</si>
  <si>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</si>
  <si>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Alb</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</si>
  <si>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</si>
  <si>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</si>
  <si>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</si>
  <si>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</si>
  <si>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</si>
  <si>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</si>
  <si>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</si>
  <si>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</si>
  <si>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</si>
  <si>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</si>
  <si>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</si>
  <si>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</si>
  <si>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</si>
  <si>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</si>
  <si>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</si>
  <si>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t>41.1</t>
  </si>
  <si>
    <r>
      <t xml:space="preserve">câmp completat automat </t>
    </r>
    <r>
      <rPr>
        <sz val="6"/>
        <color rgb="FFFF0000"/>
        <rFont val="Times New Roman"/>
        <family val="1"/>
      </rPr>
      <t>pentru verificare</t>
    </r>
  </si>
  <si>
    <t>Fară dubluri</t>
  </si>
  <si>
    <t>Pentru fiecare CD si C se introduce codul domeniului de studiu (de la 1 la 77, respectiv: 411,412,431,441,721,751,801 după caz), corespunzător domeniului pentru care s-a raportat fişa de verificare CNATCDU (codul este corespunzător nr.din col.A, cod_DS (CNATDCU), din sheet-ul Domenii-CNATDCU).</t>
  </si>
  <si>
    <t>Punctaj total performanţă sportivă</t>
  </si>
  <si>
    <r>
      <t xml:space="preserve">Punctaj CNATDCU </t>
    </r>
    <r>
      <rPr>
        <sz val="7"/>
        <color rgb="FFFF0000"/>
        <rFont val="Times New Roman"/>
        <family val="1"/>
      </rPr>
      <t>(doar pentru prof./conf. si echivalenti)</t>
    </r>
  </si>
  <si>
    <r>
      <t xml:space="preserve">În situaţia în care un cadru didactic nu realizează unul dintre criteriile obligatorii stabilite de CNATDCU, se va marca printr-un </t>
    </r>
    <r>
      <rPr>
        <b/>
        <sz val="6"/>
        <rFont val="Times New Roman"/>
        <family val="1"/>
      </rPr>
      <t>"1".</t>
    </r>
  </si>
  <si>
    <t>ISI Emerging Sources Citation Index</t>
  </si>
  <si>
    <t>Cod unic de identificare CD si C (la nivel de universitate)</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</si>
  <si>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</si>
  <si>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</si>
  <si>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</si>
  <si>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</si>
  <si>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</si>
  <si>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</si>
  <si>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</si>
  <si>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</si>
  <si>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</si>
  <si>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</si>
  <si>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</si>
  <si>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Internaţionale</t>
  </si>
  <si>
    <t>Europene</t>
  </si>
  <si>
    <t>În această secțiune se vor completa informațiile raportate de fiecare CD și C în Anexa 5. Fișa individuală de articole și brevete, din rândul "Total general (nr.articole / nr.brevete)"</t>
  </si>
  <si>
    <t>În această secțiune se vor completa informațiile raportate de fiecare CD și C in Anexa 5. Fișa individuală de articole și brevete, din rândul "Total contribuţie individuală (articole / brevete)"</t>
  </si>
  <si>
    <r>
      <t xml:space="preserve">Se va completa punctajul final din fișa individuală CNATDCU
</t>
    </r>
    <r>
      <rPr>
        <b/>
        <sz val="5.5"/>
        <color rgb="FFFF0000"/>
        <rFont val="Times New Roman"/>
        <family val="1"/>
      </rPr>
      <t xml:space="preserve">Se va raporta punctajul ca numar intreg, fără zecimale (cu excepția domeniilor menționate în </t>
    </r>
    <r>
      <rPr>
        <b/>
        <i/>
        <sz val="5.5"/>
        <color rgb="FFFF0000"/>
        <rFont val="Times New Roman"/>
        <family val="1"/>
      </rPr>
      <t>Anexa 3 - Centralizator privind standardele minimale CNATDCU</t>
    </r>
    <r>
      <rPr>
        <b/>
        <sz val="5.5"/>
        <color rgb="FFFF0000"/>
        <rFont val="Times New Roman"/>
        <family val="1"/>
      </rPr>
      <t>)</t>
    </r>
  </si>
  <si>
    <t>Nume și prenume cadru didactic</t>
  </si>
  <si>
    <r>
      <rPr>
        <b/>
        <sz val="8"/>
        <rFont val="Times New Roman"/>
        <family val="1"/>
      </rPr>
      <t xml:space="preserve">IMPORTANT! </t>
    </r>
    <r>
      <rPr>
        <sz val="8"/>
        <rFont val="Times New Roman"/>
        <family val="1"/>
      </rPr>
      <t>Vă rugăm să completați în prima fază, în sheet-ul "Ramuri-Ştiinţă", valoarea "1" 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jumătate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</si>
  <si>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Carte de autor</t>
  </si>
  <si>
    <t>Volum colectiv</t>
  </si>
  <si>
    <t>Capitol într-un volum colectiv</t>
  </si>
  <si>
    <t>Ediție critică</t>
  </si>
  <si>
    <t>Traducere</t>
  </si>
  <si>
    <t>În această secțiune se vor completa informațiile raportate de fiecare CD și C in Anexa 5.3, din rândul "Total contribuţie individuală"</t>
  </si>
  <si>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art.294, din LEN 1/2011,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în col.D, respectiv completarea cu numărul corespunzător valorii din listele predefinite în col.E și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xml:space="preserve">! In formatul Anexei 1, care se va incarca in platforma, câmpurile cu chenar roșu sunt obligatorii, </t>
    </r>
    <r>
      <rPr>
        <b/>
        <sz val="8"/>
        <color rgb="FFC00000"/>
        <rFont val="Times New Roman"/>
        <family val="1"/>
      </rPr>
      <t xml:space="preserve">mai puțin cele doua coloane </t>
    </r>
    <r>
      <rPr>
        <sz val="8"/>
        <color rgb="FFC00000"/>
        <rFont val="Times New Roman"/>
        <family val="1"/>
      </rPr>
      <t xml:space="preserve">privind identitatea cadrelor didactice si de cercetare, care </t>
    </r>
    <r>
      <rPr>
        <b/>
        <sz val="8"/>
        <color rgb="FFC00000"/>
        <rFont val="Times New Roman"/>
        <family val="1"/>
      </rPr>
      <t>NU</t>
    </r>
    <r>
      <rPr>
        <sz val="8"/>
        <color rgb="FFC00000"/>
        <rFont val="Times New Roman"/>
        <family val="1"/>
      </rPr>
      <t xml:space="preserve"> se raporteaza la nivel national (col.B-nume si prenume si col.C-Cod unic de identificare CD si C la nivel de universitate). Formatul complet al Anexei 1 (</t>
    </r>
    <r>
      <rPr>
        <b/>
        <sz val="8"/>
        <color rgb="FFC00000"/>
        <rFont val="Times New Roman"/>
        <family val="1"/>
      </rPr>
      <t>opțional cu cele doua coloane, B si C completate cu datele de identificare ale CD si C</t>
    </r>
    <r>
      <rPr>
        <sz val="8"/>
        <color rgb="FFC00000"/>
        <rFont val="Times New Roman"/>
        <family val="1"/>
      </rPr>
      <t>) trebuie sa fie arhivat la nivelul institutiei de invatamant superior, astfel incat ME si CNFIS sa poata verifica prin sondaj, in urmatoarea etapa, corectitudinea si acuratetea datelor incluse in aceasta.</t>
    </r>
  </si>
  <si>
    <t>Universitatea:</t>
  </si>
  <si>
    <t>Nr. publicații științe umaniste</t>
  </si>
  <si>
    <r>
      <rPr>
        <b/>
        <sz val="8.5"/>
        <color theme="1"/>
        <rFont val="Times New Roman"/>
        <family val="1"/>
      </rPr>
      <t>IMPORTANT!</t>
    </r>
    <r>
      <rPr>
        <sz val="8.5"/>
        <color theme="1"/>
        <rFont val="Times New Roman"/>
        <family val="1"/>
        <charset val="238"/>
      </rPr>
      <t xml:space="preserve"> Completarea coloanelor de la 41 la 75 se face pe baza fişelor individuale pentru fiecare cadru didactic în parte şi categoria de informaţie solicitată (col.41-44, conform </t>
    </r>
    <r>
      <rPr>
        <i/>
        <sz val="8.5"/>
        <color theme="1"/>
        <rFont val="Times New Roman"/>
        <family val="1"/>
      </rPr>
      <t>Fişei de verificare a îndeplinirii standardelor minimale CNATDCU</t>
    </r>
    <r>
      <rPr>
        <sz val="8.5"/>
        <color theme="1"/>
        <rFont val="Times New Roman"/>
        <family val="1"/>
        <charset val="238"/>
      </rPr>
      <t xml:space="preserve">; col.45-47, conform documentelor pdf, cuprinzând indicii Hirsch calculaţi din platformele Google Scholar, Web of Science, respectiv Scopus; col.48, conform fişei individuale pentru impactul creaţiei artistice -v.Anexa4.1; col.49, conform fişei individuale pentru impactul performanţei sportive - v.Anexa 4.2; col.50-62, conform Fişei individuale de articole şi brevete - v.Anexa 5; col.63, conform Fişei individuale pentru performanţa creaţiei artistice - v.Anexa 5.1; col.64, conform Fişei individuale pentru performanţa sportivă - v.Anexa 5.2; col.65-69, conform Fişei individuale pentru performanţa în științele umaniste - v.Anexa 5.3).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</si>
  <si>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Contribuție individuală publicații științe umaniste</t>
  </si>
  <si>
    <r>
      <t xml:space="preserve">Date de identificare cadru didactic si de cercetare (CD si C)
</t>
    </r>
    <r>
      <rPr>
        <sz val="6"/>
        <color rgb="FFFF0000"/>
        <rFont val="Times New Roman"/>
        <family val="1"/>
      </rPr>
      <t>(</t>
    </r>
    <r>
      <rPr>
        <b/>
        <sz val="6"/>
        <color rgb="FFFF0000"/>
        <rFont val="Times New Roman"/>
        <family val="1"/>
      </rPr>
      <t xml:space="preserve">Informațiile din aceste câmpuri nu vor fi transmise către CNFIS-ME. Acestea pot fi utilizate </t>
    </r>
    <r>
      <rPr>
        <sz val="6"/>
        <color rgb="FFFF0000"/>
        <rFont val="Times New Roman"/>
        <family val="1"/>
      </rPr>
      <t>pentru centralizarea și identificare cadrelor didactice la nivel de universitate.</t>
    </r>
    <r>
      <rPr>
        <sz val="6"/>
        <rFont val="Times New Roman"/>
        <family val="1"/>
      </rPr>
      <t>)</t>
    </r>
  </si>
  <si>
    <r>
      <rPr>
        <sz val="6"/>
        <color rgb="FFFF0000"/>
        <rFont val="Tw Cen MT"/>
        <family val="2"/>
      </rPr>
      <t>Incepând din 2023, trebuie raportată valoarea indicelui Hirsch</t>
    </r>
    <r>
      <rPr>
        <b/>
        <sz val="6"/>
        <color rgb="FFFF0000"/>
        <rFont val="Tw Cen MT"/>
        <family val="2"/>
      </rPr>
      <t xml:space="preserve"> în toate cele trei
baze de date </t>
    </r>
    <r>
      <rPr>
        <sz val="6"/>
        <color rgb="FFFF0000"/>
        <rFont val="Tw Cen MT"/>
        <family val="2"/>
      </rPr>
      <t>folosite pentru citări (Web of Science, Scopus şi Google Scholar) pentru toate cadrele didactice,</t>
    </r>
    <r>
      <rPr>
        <b/>
        <sz val="6"/>
        <color rgb="FFFF0000"/>
        <rFont val="Tw Cen MT"/>
        <family val="2"/>
      </rPr>
      <t xml:space="preserve"> indiferent de domeniul CNATDCU.</t>
    </r>
    <r>
      <rPr>
        <b/>
        <sz val="6"/>
        <color rgb="FFFF0000"/>
        <rFont val="Times New Roman"/>
        <family val="1"/>
      </rPr>
      <t xml:space="preserve"> </t>
    </r>
  </si>
  <si>
    <t>Personal didactic angajat cu normă întreagă (pe perioadă determinată)</t>
  </si>
  <si>
    <t>Personal didactic titular (fără funcția de bază în universitate)</t>
  </si>
  <si>
    <t>Personal didactic titular (cu funcția de bază în universitate)</t>
  </si>
  <si>
    <t>verificare</t>
  </si>
  <si>
    <r>
      <t xml:space="preserve">Se completează informațiile raportate în Anexa 5.3, din rândul "Total general", </t>
    </r>
    <r>
      <rPr>
        <sz val="6"/>
        <color rgb="FFFF0000"/>
        <rFont val="Times New Roman"/>
        <family val="1"/>
      </rPr>
      <t>doar pentru cadrele didactice pentru care s-a completat o valoare corespunzatoare unui domeniu din cadrul  stiintelor umaniste pe coloana AV.</t>
    </r>
  </si>
  <si>
    <t>Se copletează cu valori de la 1 la 3, astfel:
1 - Personal titular cu funcţia de bază în universitate; 2 - Personal titular fără funcţia de bază în universitate; 3 - Personal angajat cu normă întreagă (contract pe perioadă determinată)</t>
  </si>
  <si>
    <t>Personal didactic/de cercetare angajat cu normă întreagă (pe perioadă determinată)</t>
  </si>
  <si>
    <t>Personal didactic/de cercetare titular (fără funcția de bază în universitate)</t>
  </si>
  <si>
    <t>Personal didactic/de cercetare titular (cu funcția de bază în universitate)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</si>
</sst>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
      <sz val="7"/>
      <color rgb="FFFF0000"/>
      <name val="Times New Roman"/>
      <family val="1"/>
    </font>
    <font>
      <b/>
      <sz val="6"/>
      <color rgb="FFFF0000"/>
      <name val="Times New Roman"/>
      <family val="1"/>
    </font>
    <font>
      <b/>
      <i/>
      <sz val="5.5"/>
      <color rgb="FFFF0000"/>
      <name val="Times New Roman"/>
      <family val="1"/>
    </font>
    <font>
      <sz val="9"/>
      <color theme="1"/>
      <name val="Arial Narrow"/>
      <family val="2"/>
    </font>
    <font>
      <sz val="6"/>
      <color rgb="FFFF0000"/>
      <name val="Tw Cen MT"/>
      <family val="2"/>
    </font>
    <font>
      <b/>
      <sz val="6"/>
      <color rgb="FFFF0000"/>
      <name val="Tw Cen MT"/>
      <family val="2"/>
    </font>
    <font>
      <b/>
      <sz val="6"/>
      <color rgb="FFFF0000"/>
      <name val="Times New Roman"/>
      <family val="2"/>
    </font>
    <font>
      <b/>
      <sz val="11"/>
      <color theme="1"/>
      <name val="Calibri"/>
      <family val="2"/>
      <scheme val="minor"/>
    </font>
    <font>
      <i/>
      <sz val="9"/>
      <color theme="0" tint="-0.249977111117893"/>
      <name val="Times New Roman"/>
      <family val="1"/>
    </font>
    <font>
      <i/>
      <sz val="9"/>
      <color theme="0" tint="-0.249977111117893"/>
      <name val="Calibri"/>
      <family val="2"/>
      <scheme val="minor"/>
    </font>
  </fonts>
  <fills count="10">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10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theme="0" tint="-0.34998626667073579"/>
      </top>
      <bottom style="thin">
        <color rgb="FFFF0000"/>
      </bottom>
      <diagonal/>
    </border>
    <border>
      <left/>
      <right style="medium">
        <color theme="0" tint="-0.34998626667073579"/>
      </right>
      <top style="medium">
        <color theme="0" tint="-0.34998626667073579"/>
      </top>
      <bottom style="thin">
        <color rgb="FFFF0000"/>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rgb="FFFF0000"/>
      </top>
      <bottom style="thin">
        <color theme="0" tint="-0.34998626667073579"/>
      </bottom>
      <diagonal/>
    </border>
    <border>
      <left/>
      <right/>
      <top style="thin">
        <color rgb="FFFF0000"/>
      </top>
      <bottom style="thin">
        <color theme="0" tint="-0.34998626667073579"/>
      </bottom>
      <diagonal/>
    </border>
    <border>
      <left/>
      <right style="thin">
        <color theme="0" tint="-0.34998626667073579"/>
      </right>
      <top style="thin">
        <color rgb="FFFF0000"/>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medium">
        <color theme="0" tint="-0.34998626667073579"/>
      </left>
      <right/>
      <top/>
      <bottom/>
      <diagonal/>
    </border>
    <border>
      <left style="thin">
        <color theme="0" tint="-0.249977111117893"/>
      </left>
      <right/>
      <top style="thin">
        <color theme="0" tint="-0.249977111117893"/>
      </top>
      <bottom/>
      <diagonal/>
    </border>
    <border>
      <left/>
      <right style="thin">
        <color theme="0" tint="-0.34998626667073579"/>
      </right>
      <top style="thin">
        <color theme="0" tint="-0.34998626667073579"/>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bottom/>
      <diagonal/>
    </border>
    <border>
      <left style="thin">
        <color theme="0" tint="-0.34998626667073579"/>
      </left>
      <right style="thin">
        <color rgb="FFFF0000"/>
      </right>
      <top style="thin">
        <color rgb="FFFF0000"/>
      </top>
      <bottom style="thin">
        <color theme="0" tint="-0.34998626667073579"/>
      </bottom>
      <diagonal/>
    </border>
    <border>
      <left style="thin">
        <color theme="0" tint="-0.34998626667073579"/>
      </left>
      <right style="thin">
        <color rgb="FFFF0000"/>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rgb="FFFF0000"/>
      </top>
      <bottom style="thin">
        <color theme="0" tint="-0.34998626667073579"/>
      </bottom>
      <diagonal/>
    </border>
    <border>
      <left/>
      <right style="thin">
        <color theme="0" tint="-0.34998626667073579"/>
      </right>
      <top style="thin">
        <color theme="0" tint="-0.249977111117893"/>
      </top>
      <bottom/>
      <diagonal/>
    </border>
    <border>
      <left style="thin">
        <color rgb="FFFF0000"/>
      </left>
      <right style="thin">
        <color rgb="FFFF0000"/>
      </right>
      <top/>
      <bottom style="thin">
        <color theme="0" tint="-0.249977111117893"/>
      </bottom>
      <diagonal/>
    </border>
    <border>
      <left style="thin">
        <color theme="0" tint="-0.34998626667073579"/>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medium">
        <color theme="0" tint="-0.14999847407452621"/>
      </left>
      <right/>
      <top/>
      <bottom/>
      <diagonal/>
    </border>
    <border>
      <left/>
      <right style="thin">
        <color theme="0" tint="-0.14999847407452621"/>
      </right>
      <top/>
      <bottom/>
      <diagonal/>
    </border>
    <border>
      <left style="medium">
        <color theme="0" tint="-0.14999847407452621"/>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right style="thin">
        <color theme="0" tint="-0.14999847407452621"/>
      </right>
      <top style="medium">
        <color theme="0" tint="-0.14999847407452621"/>
      </top>
      <bottom/>
      <diagonal/>
    </border>
    <border>
      <left style="medium">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14999847407452621"/>
      </top>
      <bottom style="medium">
        <color theme="0" tint="-0.14999847407452621"/>
      </bottom>
      <diagonal/>
    </border>
    <border>
      <left style="thin">
        <color theme="0" tint="-0.34998626667073579"/>
      </left>
      <right style="medium">
        <color theme="0" tint="-0.14999847407452621"/>
      </right>
      <top style="medium">
        <color theme="0" tint="-0.14999847407452621"/>
      </top>
      <bottom style="medium">
        <color theme="0" tint="-0.14999847407452621"/>
      </bottom>
      <diagonal/>
    </border>
    <border>
      <left/>
      <right/>
      <top style="medium">
        <color theme="0" tint="-0.14999847407452621"/>
      </top>
      <bottom/>
      <diagonal/>
    </border>
    <border>
      <left style="thin">
        <color theme="0" tint="-0.34998626667073579"/>
      </left>
      <right style="thin">
        <color theme="0" tint="-0.34998626667073579"/>
      </right>
      <top style="medium">
        <color theme="0" tint="-0.14999847407452621"/>
      </top>
      <bottom/>
      <diagonal/>
    </border>
    <border>
      <left style="medium">
        <color theme="0" tint="-0.14999847407452621"/>
      </left>
      <right/>
      <top style="medium">
        <color theme="0" tint="-0.14999847407452621"/>
      </top>
      <bottom style="thin">
        <color theme="0" tint="-0.14999847407452621"/>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theme="0" tint="-0.14999847407452621"/>
      </top>
      <bottom style="medium">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top style="medium">
        <color theme="0" tint="-0.14999847407452621"/>
      </top>
      <bottom style="medium">
        <color theme="0" tint="-0.14999847407452621"/>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37">
    <xf numFmtId="0" fontId="0" fillId="0" borderId="0" xfId="0"/>
    <xf numFmtId="0" fontId="29" fillId="0" borderId="0" xfId="0" applyFont="1"/>
    <xf numFmtId="0" fontId="32" fillId="0" borderId="0" xfId="0" applyFont="1"/>
    <xf numFmtId="0" fontId="32" fillId="0" borderId="0" xfId="0" applyFont="1" applyAlignment="1">
      <alignment vertical="center" wrapText="1" shrinkToFit="1"/>
    </xf>
    <xf numFmtId="0" fontId="33" fillId="0" borderId="0" xfId="0" applyFont="1"/>
    <xf numFmtId="0" fontId="14" fillId="0" borderId="1" xfId="41" applyFont="1" applyBorder="1" applyAlignment="1">
      <alignment horizontal="left" vertical="center" wrapText="1"/>
    </xf>
    <xf numFmtId="0" fontId="16" fillId="0" borderId="1" xfId="41" applyFont="1" applyBorder="1" applyAlignment="1">
      <alignment horizontal="left" vertical="center" wrapText="1"/>
    </xf>
    <xf numFmtId="0" fontId="17" fillId="0" borderId="1" xfId="41" applyFont="1" applyBorder="1" applyAlignment="1">
      <alignment horizontal="left" vertical="center" wrapText="1"/>
    </xf>
    <xf numFmtId="0" fontId="17" fillId="0" borderId="1" xfId="41" applyFont="1" applyBorder="1" applyAlignment="1">
      <alignment horizontal="right" vertical="center" wrapText="1"/>
    </xf>
    <xf numFmtId="0" fontId="18" fillId="2" borderId="1" xfId="41" applyFont="1" applyFill="1" applyBorder="1" applyAlignment="1" applyProtection="1">
      <alignment horizontal="right" vertical="center" wrapText="1"/>
      <protection locked="0"/>
    </xf>
    <xf numFmtId="0" fontId="17" fillId="0" borderId="8" xfId="41" applyFont="1" applyBorder="1" applyAlignment="1">
      <alignment vertical="center" wrapText="1"/>
    </xf>
    <xf numFmtId="0" fontId="32" fillId="0" borderId="0" xfId="0" applyFont="1" applyAlignment="1">
      <alignment horizontal="left" vertical="center" wrapText="1" shrinkToFit="1"/>
    </xf>
    <xf numFmtId="16" fontId="29" fillId="0" borderId="0" xfId="0" applyNumberFormat="1" applyFont="1"/>
    <xf numFmtId="0" fontId="16" fillId="0" borderId="4" xfId="41" applyFont="1" applyBorder="1" applyAlignment="1">
      <alignment horizontal="left" vertical="center" wrapText="1"/>
    </xf>
    <xf numFmtId="0" fontId="17" fillId="0" borderId="5" xfId="41" applyFont="1" applyBorder="1" applyAlignment="1">
      <alignment horizontal="left" vertical="center" wrapText="1"/>
    </xf>
    <xf numFmtId="0" fontId="17" fillId="0" borderId="10" xfId="41" applyFont="1" applyBorder="1" applyAlignment="1">
      <alignment horizontal="left" vertical="center" wrapText="1"/>
    </xf>
    <xf numFmtId="0" fontId="12" fillId="0" borderId="4" xfId="41" applyFont="1" applyBorder="1" applyAlignment="1">
      <alignment horizontal="left" vertical="center" wrapText="1"/>
    </xf>
    <xf numFmtId="1" fontId="24" fillId="0" borderId="9" xfId="41" applyNumberFormat="1" applyFont="1" applyBorder="1" applyAlignment="1">
      <alignment horizontal="right" vertical="center" wrapText="1"/>
    </xf>
    <xf numFmtId="1" fontId="24" fillId="0" borderId="2" xfId="41" applyNumberFormat="1" applyFont="1" applyBorder="1" applyAlignment="1">
      <alignment horizontal="right" vertical="center" wrapText="1"/>
    </xf>
    <xf numFmtId="1" fontId="24" fillId="0" borderId="11" xfId="41" applyNumberFormat="1" applyFont="1" applyBorder="1" applyAlignment="1">
      <alignment horizontal="right" vertical="center" wrapText="1"/>
    </xf>
    <xf numFmtId="1" fontId="24" fillId="0" borderId="3" xfId="41" applyNumberFormat="1" applyFont="1" applyBorder="1" applyAlignment="1">
      <alignment vertical="center" wrapText="1"/>
    </xf>
    <xf numFmtId="0" fontId="30" fillId="6" borderId="20" xfId="0" applyFont="1" applyFill="1" applyBorder="1" applyProtection="1">
      <protection locked="0"/>
    </xf>
    <xf numFmtId="0" fontId="30" fillId="6" borderId="21"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1" fontId="8" fillId="6" borderId="20" xfId="0" applyNumberFormat="1" applyFont="1" applyFill="1" applyBorder="1" applyAlignment="1" applyProtection="1">
      <alignment horizontal="right" vertical="center" wrapText="1"/>
      <protection locked="0"/>
    </xf>
    <xf numFmtId="1" fontId="8" fillId="6" borderId="21" xfId="0" applyNumberFormat="1" applyFont="1" applyFill="1" applyBorder="1" applyAlignment="1" applyProtection="1">
      <alignment horizontal="center" wrapText="1"/>
      <protection locked="0"/>
    </xf>
    <xf numFmtId="0" fontId="30" fillId="6" borderId="3" xfId="0" applyFont="1" applyFill="1" applyBorder="1" applyProtection="1">
      <protection locked="0"/>
    </xf>
    <xf numFmtId="0" fontId="35" fillId="6" borderId="4"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center" vertical="center" wrapText="1"/>
      <protection locked="0"/>
    </xf>
    <xf numFmtId="0" fontId="30" fillId="6" borderId="19"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36" fillId="0" borderId="0" xfId="0" applyFont="1" applyAlignment="1">
      <alignment horizontal="left" vertical="top"/>
    </xf>
    <xf numFmtId="0" fontId="29"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horizontal="center"/>
    </xf>
    <xf numFmtId="0" fontId="30" fillId="0" borderId="0" xfId="0" applyFont="1"/>
    <xf numFmtId="0" fontId="6" fillId="0" borderId="4" xfId="0" applyFont="1" applyBorder="1" applyAlignment="1">
      <alignment horizontal="center" textRotation="90" wrapText="1"/>
    </xf>
    <xf numFmtId="0" fontId="35" fillId="0" borderId="29" xfId="0" applyFont="1" applyBorder="1" applyAlignment="1">
      <alignment horizontal="center" textRotation="90" wrapText="1"/>
    </xf>
    <xf numFmtId="0" fontId="41" fillId="0" borderId="8" xfId="0" applyFont="1" applyBorder="1" applyAlignment="1">
      <alignment horizontal="center" vertical="center" wrapText="1"/>
    </xf>
    <xf numFmtId="0" fontId="41" fillId="5" borderId="8" xfId="0" applyFont="1" applyFill="1" applyBorder="1" applyAlignment="1">
      <alignment horizontal="center" vertical="center" wrapText="1"/>
    </xf>
    <xf numFmtId="0" fontId="43" fillId="0" borderId="0" xfId="0" applyFont="1"/>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5" borderId="21" xfId="0" applyFont="1" applyFill="1" applyBorder="1" applyAlignment="1">
      <alignment horizontal="center" vertical="center" wrapText="1"/>
    </xf>
    <xf numFmtId="1" fontId="8" fillId="6" borderId="14" xfId="0" applyNumberFormat="1" applyFont="1" applyFill="1" applyBorder="1" applyAlignment="1" applyProtection="1">
      <alignment horizontal="center" vertical="center" wrapText="1"/>
      <protection locked="0"/>
    </xf>
    <xf numFmtId="49" fontId="30" fillId="6" borderId="21" xfId="0" applyNumberFormat="1" applyFont="1" applyFill="1" applyBorder="1" applyAlignment="1" applyProtection="1">
      <alignment horizontal="center" vertical="center" wrapText="1"/>
      <protection locked="0"/>
    </xf>
    <xf numFmtId="49" fontId="30" fillId="6" borderId="4" xfId="0" applyNumberFormat="1" applyFont="1" applyFill="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30" fillId="6" borderId="42" xfId="0" applyFont="1" applyFill="1" applyBorder="1" applyAlignment="1" applyProtection="1">
      <alignment horizontal="left" vertical="center" wrapText="1"/>
      <protection locked="0"/>
    </xf>
    <xf numFmtId="0" fontId="29" fillId="7" borderId="0" xfId="0" applyFont="1" applyFill="1"/>
    <xf numFmtId="0" fontId="7" fillId="7" borderId="21" xfId="0" applyFont="1" applyFill="1" applyBorder="1" applyAlignment="1">
      <alignment horizontal="center" vertical="center"/>
    </xf>
    <xf numFmtId="49" fontId="38" fillId="7" borderId="21" xfId="0" applyNumberFormat="1" applyFont="1" applyFill="1" applyBorder="1" applyAlignment="1" applyProtection="1">
      <alignment horizontal="left" vertical="center" wrapText="1"/>
      <protection locked="0"/>
    </xf>
    <xf numFmtId="49" fontId="34" fillId="7" borderId="21" xfId="0" applyNumberFormat="1" applyFont="1" applyFill="1" applyBorder="1" applyAlignment="1" applyProtection="1">
      <alignment horizontal="left" vertical="top" wrapText="1"/>
      <protection locked="0"/>
    </xf>
    <xf numFmtId="49" fontId="34" fillId="7" borderId="1" xfId="0" applyNumberFormat="1" applyFont="1" applyFill="1" applyBorder="1" applyAlignment="1" applyProtection="1">
      <alignment horizontal="left" vertical="top" wrapText="1"/>
      <protection locked="0"/>
    </xf>
    <xf numFmtId="49" fontId="30" fillId="7" borderId="4" xfId="0" applyNumberFormat="1" applyFont="1" applyFill="1" applyBorder="1" applyAlignment="1" applyProtection="1">
      <alignment horizontal="left" vertical="center" wrapText="1"/>
      <protection locked="0"/>
    </xf>
    <xf numFmtId="2" fontId="30" fillId="6" borderId="21" xfId="0" applyNumberFormat="1" applyFont="1" applyFill="1" applyBorder="1" applyAlignment="1" applyProtection="1">
      <alignment horizontal="right" vertical="center" wrapText="1"/>
      <protection locked="0"/>
    </xf>
    <xf numFmtId="2" fontId="30" fillId="6" borderId="1" xfId="0" applyNumberFormat="1" applyFont="1" applyFill="1" applyBorder="1" applyAlignment="1" applyProtection="1">
      <alignment horizontal="right" vertical="center" wrapText="1"/>
      <protection locked="0"/>
    </xf>
    <xf numFmtId="2" fontId="8" fillId="6" borderId="21" xfId="0" applyNumberFormat="1" applyFont="1" applyFill="1" applyBorder="1" applyAlignment="1" applyProtection="1">
      <alignment horizontal="center" wrapText="1"/>
      <protection locked="0"/>
    </xf>
    <xf numFmtId="1" fontId="30" fillId="6" borderId="21" xfId="0" applyNumberFormat="1" applyFont="1" applyFill="1" applyBorder="1" applyAlignment="1" applyProtection="1">
      <alignment horizontal="right" vertical="center" wrapText="1"/>
      <protection locked="0"/>
    </xf>
    <xf numFmtId="0" fontId="42" fillId="0" borderId="28" xfId="0" applyFont="1" applyBorder="1" applyAlignment="1">
      <alignment horizontal="center" vertical="center" wrapText="1"/>
    </xf>
    <xf numFmtId="0" fontId="14" fillId="0" borderId="4" xfId="41" applyFont="1" applyBorder="1" applyAlignment="1">
      <alignment horizontal="center" vertical="center" wrapText="1"/>
    </xf>
    <xf numFmtId="1" fontId="23" fillId="3" borderId="9" xfId="41" applyNumberFormat="1" applyFont="1" applyFill="1" applyBorder="1" applyAlignment="1">
      <alignment horizontal="center" vertical="center" wrapText="1"/>
    </xf>
    <xf numFmtId="1" fontId="23" fillId="3" borderId="2" xfId="41" applyNumberFormat="1" applyFont="1" applyFill="1" applyBorder="1" applyAlignment="1">
      <alignment horizontal="center" vertical="center" wrapText="1"/>
    </xf>
    <xf numFmtId="1" fontId="23" fillId="3" borderId="11" xfId="41" applyNumberFormat="1" applyFont="1" applyFill="1" applyBorder="1" applyAlignment="1">
      <alignment horizontal="center" vertical="center" wrapText="1"/>
    </xf>
    <xf numFmtId="1" fontId="23" fillId="3" borderId="3" xfId="41" applyNumberFormat="1" applyFont="1" applyFill="1" applyBorder="1" applyAlignment="1">
      <alignment horizontal="center" vertical="center" wrapText="1"/>
    </xf>
    <xf numFmtId="0" fontId="32" fillId="0" borderId="0" xfId="0" applyFont="1" applyAlignment="1">
      <alignment horizontal="center"/>
    </xf>
    <xf numFmtId="0" fontId="17" fillId="5" borderId="1" xfId="0" applyFont="1" applyFill="1" applyBorder="1" applyAlignment="1">
      <alignment vertical="center" wrapText="1"/>
    </xf>
    <xf numFmtId="0" fontId="59" fillId="5" borderId="1" xfId="0" applyFont="1" applyFill="1" applyBorder="1" applyAlignment="1">
      <alignment vertical="center" wrapText="1"/>
    </xf>
    <xf numFmtId="0" fontId="59" fillId="0" borderId="0" xfId="0" applyFont="1" applyAlignment="1">
      <alignment vertical="center" wrapText="1" shrinkToFit="1"/>
    </xf>
    <xf numFmtId="0" fontId="6" fillId="7" borderId="4" xfId="0" applyFont="1" applyFill="1" applyBorder="1" applyAlignment="1">
      <alignment horizontal="center" textRotation="90" wrapText="1"/>
    </xf>
    <xf numFmtId="0" fontId="41" fillId="0" borderId="55" xfId="0" applyFont="1" applyBorder="1" applyAlignment="1">
      <alignment horizontal="center" vertical="center" wrapText="1"/>
    </xf>
    <xf numFmtId="0" fontId="41" fillId="0" borderId="58" xfId="0" applyFont="1" applyBorder="1" applyAlignment="1">
      <alignment horizontal="center" vertical="center" wrapText="1"/>
    </xf>
    <xf numFmtId="0" fontId="35" fillId="0" borderId="4" xfId="0" applyFont="1" applyBorder="1" applyAlignment="1">
      <alignment horizontal="center" textRotation="90" wrapText="1"/>
    </xf>
    <xf numFmtId="1" fontId="34" fillId="0" borderId="7" xfId="0" applyNumberFormat="1" applyFont="1" applyBorder="1" applyAlignment="1">
      <alignment horizontal="center"/>
    </xf>
    <xf numFmtId="0" fontId="30" fillId="0" borderId="6" xfId="0" applyFont="1" applyBorder="1"/>
    <xf numFmtId="0" fontId="30" fillId="0" borderId="6" xfId="0" applyFont="1" applyBorder="1" applyAlignment="1">
      <alignment horizontal="center"/>
    </xf>
    <xf numFmtId="0" fontId="30" fillId="0" borderId="0" xfId="0" applyFont="1" applyAlignment="1">
      <alignment horizontal="center"/>
    </xf>
    <xf numFmtId="0" fontId="30" fillId="0" borderId="0" xfId="0" applyFont="1" applyAlignment="1">
      <alignment horizontal="center" vertical="center"/>
    </xf>
    <xf numFmtId="0" fontId="2" fillId="0" borderId="0" xfId="0" applyFont="1" applyAlignment="1">
      <alignment horizontal="center"/>
    </xf>
    <xf numFmtId="0" fontId="63" fillId="0" borderId="0" xfId="0" applyFont="1"/>
    <xf numFmtId="0" fontId="65" fillId="0" borderId="0" xfId="0" applyFont="1"/>
    <xf numFmtId="0" fontId="6" fillId="8" borderId="4" xfId="0" applyFont="1" applyFill="1" applyBorder="1" applyAlignment="1">
      <alignment horizontal="center" textRotation="90" wrapText="1"/>
    </xf>
    <xf numFmtId="0" fontId="6" fillId="8" borderId="8" xfId="0" applyFont="1" applyFill="1" applyBorder="1" applyAlignment="1">
      <alignment horizontal="center" textRotation="90" wrapText="1"/>
    </xf>
    <xf numFmtId="0" fontId="30" fillId="0" borderId="63" xfId="0" applyFont="1" applyBorder="1" applyAlignment="1">
      <alignment horizontal="center"/>
    </xf>
    <xf numFmtId="0" fontId="30" fillId="0" borderId="68" xfId="0" applyFont="1" applyBorder="1" applyAlignment="1">
      <alignment horizontal="center"/>
    </xf>
    <xf numFmtId="0" fontId="30" fillId="0" borderId="70" xfId="0" applyFont="1" applyBorder="1" applyAlignment="1">
      <alignment horizontal="center"/>
    </xf>
    <xf numFmtId="0" fontId="30" fillId="0" borderId="71" xfId="0" applyFont="1" applyBorder="1" applyAlignment="1">
      <alignment horizontal="center"/>
    </xf>
    <xf numFmtId="0" fontId="30" fillId="0" borderId="65" xfId="0" applyFont="1" applyBorder="1" applyAlignment="1">
      <alignment horizontal="center"/>
    </xf>
    <xf numFmtId="0" fontId="30" fillId="0" borderId="66" xfId="0" applyFont="1" applyBorder="1" applyAlignment="1">
      <alignment horizontal="center"/>
    </xf>
    <xf numFmtId="0" fontId="64" fillId="0" borderId="77" xfId="0" applyFont="1" applyBorder="1"/>
    <xf numFmtId="0" fontId="64" fillId="0" borderId="78" xfId="0" applyFont="1" applyBorder="1"/>
    <xf numFmtId="0" fontId="64" fillId="0" borderId="79" xfId="0" applyFont="1" applyBorder="1"/>
    <xf numFmtId="0" fontId="30" fillId="0" borderId="73" xfId="0" applyFont="1" applyBorder="1" applyAlignment="1">
      <alignment horizontal="center"/>
    </xf>
    <xf numFmtId="0" fontId="30" fillId="0" borderId="74" xfId="0" applyFont="1" applyBorder="1" applyAlignment="1">
      <alignment horizontal="center"/>
    </xf>
    <xf numFmtId="0" fontId="34" fillId="9" borderId="86" xfId="0" applyFont="1" applyFill="1" applyBorder="1" applyAlignment="1">
      <alignment horizontal="center"/>
    </xf>
    <xf numFmtId="0" fontId="34" fillId="9" borderId="87" xfId="0" applyFont="1" applyFill="1" applyBorder="1" applyAlignment="1">
      <alignment horizontal="center"/>
    </xf>
    <xf numFmtId="0" fontId="12" fillId="7" borderId="63" xfId="41" applyFont="1" applyFill="1" applyBorder="1" applyAlignment="1">
      <alignment horizontal="left" vertical="center" wrapText="1"/>
    </xf>
    <xf numFmtId="0" fontId="0" fillId="0" borderId="63" xfId="0" applyBorder="1"/>
    <xf numFmtId="0" fontId="35" fillId="6" borderId="21" xfId="0" applyFont="1" applyFill="1" applyBorder="1" applyAlignment="1" applyProtection="1">
      <alignment horizontal="left" vertical="center" wrapText="1"/>
      <protection locked="0"/>
    </xf>
    <xf numFmtId="1" fontId="34" fillId="0" borderId="88" xfId="0" applyNumberFormat="1" applyFont="1" applyBorder="1" applyAlignment="1">
      <alignment horizontal="center"/>
    </xf>
    <xf numFmtId="0" fontId="34" fillId="0" borderId="92" xfId="0" applyFont="1" applyBorder="1" applyAlignment="1">
      <alignment horizontal="center" wrapText="1"/>
    </xf>
    <xf numFmtId="0" fontId="29" fillId="0" borderId="93" xfId="0" applyFont="1" applyBorder="1"/>
    <xf numFmtId="0" fontId="29" fillId="0" borderId="94" xfId="0" applyFont="1" applyBorder="1"/>
    <xf numFmtId="0" fontId="29" fillId="0" borderId="95" xfId="0" applyFont="1" applyBorder="1"/>
    <xf numFmtId="0" fontId="39" fillId="7" borderId="96" xfId="0" applyFont="1" applyFill="1" applyBorder="1"/>
    <xf numFmtId="0" fontId="29" fillId="7" borderId="97" xfId="0" applyFont="1" applyFill="1" applyBorder="1"/>
    <xf numFmtId="0" fontId="29" fillId="0" borderId="97" xfId="0" applyFont="1" applyBorder="1"/>
    <xf numFmtId="0" fontId="29" fillId="0" borderId="98" xfId="0" applyFont="1" applyBorder="1"/>
    <xf numFmtId="0" fontId="29" fillId="0" borderId="100" xfId="0" applyFont="1" applyBorder="1"/>
    <xf numFmtId="0" fontId="12" fillId="7" borderId="102" xfId="41" applyFont="1" applyFill="1" applyBorder="1" applyAlignment="1">
      <alignment horizontal="left" vertical="center" wrapText="1"/>
    </xf>
    <xf numFmtId="0" fontId="0" fillId="0" borderId="102" xfId="0" applyBorder="1"/>
    <xf numFmtId="0" fontId="29" fillId="0" borderId="103" xfId="0" applyFont="1" applyBorder="1"/>
    <xf numFmtId="0" fontId="30" fillId="0" borderId="0" xfId="0" applyFont="1" applyProtection="1">
      <protection locked="0"/>
    </xf>
    <xf numFmtId="0" fontId="29" fillId="0" borderId="0" xfId="0" applyFont="1" applyProtection="1">
      <protection locked="0"/>
    </xf>
    <xf numFmtId="0" fontId="29" fillId="7" borderId="104" xfId="0" applyFont="1" applyFill="1" applyBorder="1" applyAlignment="1">
      <alignment horizontal="center"/>
    </xf>
    <xf numFmtId="0" fontId="34" fillId="0" borderId="13"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4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41" fillId="0" borderId="15"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24" xfId="0" applyFont="1" applyBorder="1" applyAlignment="1">
      <alignment horizontal="center" vertical="center" wrapText="1"/>
    </xf>
    <xf numFmtId="0" fontId="46" fillId="4" borderId="48" xfId="0" applyFont="1" applyFill="1" applyBorder="1" applyAlignment="1">
      <alignment horizontal="center" vertical="center" wrapText="1"/>
    </xf>
    <xf numFmtId="0" fontId="46" fillId="4" borderId="0" xfId="0" applyFont="1" applyFill="1" applyAlignment="1">
      <alignment horizontal="center" vertical="center" wrapText="1"/>
    </xf>
    <xf numFmtId="0" fontId="46" fillId="4" borderId="6"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62" fillId="8" borderId="52" xfId="0" applyFont="1" applyFill="1" applyBorder="1" applyAlignment="1">
      <alignment horizontal="center" vertical="center" wrapText="1"/>
    </xf>
    <xf numFmtId="0" fontId="43" fillId="8" borderId="53" xfId="0" applyFont="1" applyFill="1" applyBorder="1" applyAlignment="1">
      <alignment horizontal="center" vertical="center"/>
    </xf>
    <xf numFmtId="0" fontId="43" fillId="8" borderId="54" xfId="0" applyFont="1" applyFill="1" applyBorder="1" applyAlignment="1">
      <alignment horizontal="center" vertical="center"/>
    </xf>
    <xf numFmtId="0" fontId="43" fillId="0" borderId="49" xfId="0" applyFont="1" applyBorder="1" applyAlignment="1">
      <alignment horizontal="center" vertical="center" wrapText="1"/>
    </xf>
    <xf numFmtId="0" fontId="43" fillId="0" borderId="60"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6" fillId="0" borderId="21" xfId="0" applyFont="1" applyBorder="1" applyAlignment="1">
      <alignment horizontal="center" textRotation="90" wrapText="1"/>
    </xf>
    <xf numFmtId="0" fontId="6" fillId="0" borderId="4" xfId="0" applyFont="1" applyBorder="1" applyAlignment="1">
      <alignment horizontal="center" textRotation="90" wrapText="1"/>
    </xf>
    <xf numFmtId="0" fontId="35" fillId="0" borderId="21" xfId="0" applyFont="1" applyBorder="1" applyAlignment="1">
      <alignment horizontal="center" textRotation="90" wrapText="1"/>
    </xf>
    <xf numFmtId="0" fontId="35" fillId="0" borderId="4" xfId="0" applyFont="1" applyBorder="1" applyAlignment="1">
      <alignment horizontal="center" textRotation="90" wrapText="1"/>
    </xf>
    <xf numFmtId="0" fontId="35" fillId="0" borderId="21" xfId="0" applyFont="1" applyBorder="1" applyAlignment="1">
      <alignment horizontal="center" vertical="center" textRotation="90" wrapText="1"/>
    </xf>
    <xf numFmtId="0" fontId="35" fillId="0" borderId="4" xfId="0" applyFont="1" applyBorder="1" applyAlignment="1">
      <alignment horizontal="center" vertical="center" textRotation="90" wrapText="1"/>
    </xf>
    <xf numFmtId="0" fontId="31" fillId="0" borderId="0" xfId="0" applyFont="1" applyAlignment="1">
      <alignment horizontal="left" wrapText="1"/>
    </xf>
    <xf numFmtId="0" fontId="5" fillId="0" borderId="30" xfId="0" applyFont="1" applyBorder="1" applyAlignment="1">
      <alignment horizontal="center" vertical="center" wrapText="1"/>
    </xf>
    <xf numFmtId="0" fontId="4" fillId="0" borderId="30" xfId="0" applyFont="1" applyBorder="1" applyAlignment="1">
      <alignment horizontal="center" vertical="center" textRotation="90" wrapText="1"/>
    </xf>
    <xf numFmtId="0" fontId="1" fillId="7" borderId="99" xfId="0" applyFont="1" applyFill="1" applyBorder="1" applyAlignment="1">
      <alignment horizontal="center" vertical="center" wrapText="1"/>
    </xf>
    <xf numFmtId="0" fontId="1" fillId="7" borderId="101" xfId="0" applyFont="1" applyFill="1" applyBorder="1" applyAlignment="1">
      <alignment horizontal="center" vertical="center" wrapText="1"/>
    </xf>
    <xf numFmtId="0" fontId="12" fillId="7" borderId="63" xfId="41" applyFont="1" applyFill="1" applyBorder="1" applyAlignment="1">
      <alignment horizontal="left" vertical="center" wrapText="1"/>
    </xf>
    <xf numFmtId="0" fontId="12" fillId="7" borderId="70" xfId="41" applyFont="1" applyFill="1" applyBorder="1" applyAlignment="1">
      <alignment horizontal="left" vertical="center" wrapText="1"/>
    </xf>
    <xf numFmtId="0" fontId="30" fillId="0" borderId="64"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0" xfId="0" applyFont="1" applyBorder="1" applyAlignment="1">
      <alignment horizontal="center" vertical="center" wrapText="1"/>
    </xf>
    <xf numFmtId="0" fontId="12" fillId="7" borderId="65" xfId="41" applyFont="1" applyFill="1" applyBorder="1" applyAlignment="1">
      <alignment horizontal="left" vertical="center" wrapText="1"/>
    </xf>
    <xf numFmtId="0" fontId="31" fillId="0" borderId="80" xfId="0" applyFont="1" applyBorder="1" applyAlignment="1">
      <alignment horizontal="left" vertical="center" wrapText="1"/>
    </xf>
    <xf numFmtId="0" fontId="31" fillId="0" borderId="91" xfId="0" applyFont="1" applyBorder="1" applyAlignment="1">
      <alignment horizontal="left" vertical="center" wrapText="1"/>
    </xf>
    <xf numFmtId="2" fontId="34" fillId="4" borderId="89" xfId="0" applyNumberFormat="1" applyFont="1" applyFill="1" applyBorder="1" applyAlignment="1">
      <alignment horizontal="center" wrapText="1"/>
    </xf>
    <xf numFmtId="2" fontId="34" fillId="4" borderId="90" xfId="0" applyNumberFormat="1" applyFont="1" applyFill="1" applyBorder="1" applyAlignment="1">
      <alignment horizontal="center" wrapText="1"/>
    </xf>
    <xf numFmtId="0" fontId="34" fillId="4" borderId="7" xfId="0" applyFont="1" applyFill="1" applyBorder="1" applyAlignment="1">
      <alignment horizontal="center"/>
    </xf>
    <xf numFmtId="0" fontId="6" fillId="0" borderId="56"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35" fillId="0" borderId="32" xfId="0" applyFont="1" applyBorder="1" applyAlignment="1">
      <alignment horizontal="center" vertical="center" textRotation="90" wrapText="1"/>
    </xf>
    <xf numFmtId="0" fontId="35" fillId="0" borderId="47"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50"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32" xfId="0" applyFont="1" applyBorder="1" applyAlignment="1">
      <alignment horizontal="center" vertical="center" textRotation="90" wrapText="1"/>
    </xf>
    <xf numFmtId="0" fontId="6" fillId="0" borderId="30" xfId="0" applyFont="1" applyBorder="1" applyAlignment="1">
      <alignment horizontal="center" vertical="center" textRotation="90" wrapText="1"/>
    </xf>
    <xf numFmtId="0" fontId="37" fillId="0" borderId="30" xfId="0" applyFont="1" applyBorder="1" applyAlignment="1">
      <alignment horizontal="center" vertical="center" textRotation="90" wrapText="1"/>
    </xf>
    <xf numFmtId="0" fontId="35" fillId="0" borderId="30" xfId="0" applyFont="1" applyBorder="1" applyAlignment="1">
      <alignment horizontal="center" vertical="center" textRotation="90" wrapText="1"/>
    </xf>
    <xf numFmtId="0" fontId="41" fillId="7" borderId="25"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8" fillId="0" borderId="62"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60" xfId="0" applyFont="1" applyBorder="1" applyAlignment="1">
      <alignment horizontal="center" vertical="center" wrapText="1"/>
    </xf>
    <xf numFmtId="0" fontId="6" fillId="0" borderId="14" xfId="0" applyFont="1" applyBorder="1" applyAlignment="1">
      <alignment horizontal="center" vertical="center" textRotation="90" wrapText="1"/>
    </xf>
    <xf numFmtId="0" fontId="6" fillId="0" borderId="50" xfId="0" applyFont="1" applyBorder="1" applyAlignment="1">
      <alignment horizontal="center" vertical="center" textRotation="90" wrapText="1"/>
    </xf>
    <xf numFmtId="0" fontId="6" fillId="5" borderId="47" xfId="0" applyFont="1" applyFill="1" applyBorder="1" applyAlignment="1">
      <alignment horizontal="center" vertical="center" textRotation="90" wrapText="1"/>
    </xf>
    <xf numFmtId="0" fontId="6" fillId="5" borderId="61" xfId="0" applyFont="1" applyFill="1" applyBorder="1" applyAlignment="1">
      <alignment horizontal="center" vertical="center" textRotation="90"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1" fillId="0" borderId="46" xfId="0" applyFont="1" applyBorder="1" applyAlignment="1">
      <alignment horizontal="center" vertical="center" wrapText="1"/>
    </xf>
    <xf numFmtId="0" fontId="31" fillId="6" borderId="46" xfId="0" applyFont="1" applyFill="1" applyBorder="1" applyAlignment="1" applyProtection="1">
      <alignment horizontal="center" vertical="center" wrapText="1"/>
      <protection locked="0"/>
    </xf>
    <xf numFmtId="0" fontId="43" fillId="0" borderId="15" xfId="0" applyFont="1" applyBorder="1" applyAlignment="1">
      <alignment horizontal="center" vertical="center" wrapText="1"/>
    </xf>
    <xf numFmtId="0" fontId="43" fillId="0" borderId="41" xfId="0" applyFont="1" applyBorder="1" applyAlignment="1">
      <alignment horizontal="center" vertical="center" wrapText="1"/>
    </xf>
    <xf numFmtId="0" fontId="43" fillId="8" borderId="41" xfId="0" applyFont="1" applyFill="1" applyBorder="1" applyAlignment="1">
      <alignment horizontal="center" vertical="center" wrapText="1"/>
    </xf>
    <xf numFmtId="0" fontId="43" fillId="8" borderId="24" xfId="0" applyFont="1" applyFill="1" applyBorder="1" applyAlignment="1">
      <alignment horizontal="center" vertical="center" wrapText="1"/>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4" fillId="8" borderId="43" xfId="0" applyFont="1" applyFill="1" applyBorder="1" applyAlignment="1">
      <alignment horizontal="center" vertical="center" wrapText="1"/>
    </xf>
    <xf numFmtId="0" fontId="34" fillId="8" borderId="44" xfId="0" applyFont="1" applyFill="1" applyBorder="1" applyAlignment="1">
      <alignment horizontal="center" vertical="center" wrapText="1"/>
    </xf>
    <xf numFmtId="0" fontId="34" fillId="8" borderId="45" xfId="0" applyFont="1" applyFill="1" applyBorder="1" applyAlignment="1">
      <alignment horizontal="center" vertical="center" wrapText="1"/>
    </xf>
    <xf numFmtId="0" fontId="37" fillId="8" borderId="46" xfId="0" applyFont="1" applyFill="1" applyBorder="1" applyAlignment="1">
      <alignment horizontal="center" vertical="center" wrapText="1"/>
    </xf>
    <xf numFmtId="0" fontId="41" fillId="8" borderId="15"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24" xfId="0" applyFont="1" applyFill="1" applyBorder="1" applyAlignment="1">
      <alignment horizontal="center" vertical="center" wrapText="1"/>
    </xf>
    <xf numFmtId="0" fontId="45" fillId="4" borderId="39" xfId="0" applyFont="1" applyFill="1" applyBorder="1" applyAlignment="1">
      <alignment horizontal="center" vertical="center" wrapText="1"/>
    </xf>
    <xf numFmtId="0" fontId="40" fillId="4" borderId="39" xfId="0" applyFont="1" applyFill="1" applyBorder="1" applyAlignment="1">
      <alignment horizontal="center" vertical="center" wrapText="1"/>
    </xf>
    <xf numFmtId="0" fontId="40" fillId="4" borderId="40" xfId="0" applyFont="1" applyFill="1" applyBorder="1" applyAlignment="1">
      <alignment horizontal="center" vertical="center" wrapText="1"/>
    </xf>
    <xf numFmtId="0" fontId="34"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37" fillId="7" borderId="25" xfId="0" applyFont="1" applyFill="1" applyBorder="1" applyAlignment="1">
      <alignment horizontal="center" vertical="center" wrapText="1"/>
    </xf>
    <xf numFmtId="0" fontId="37" fillId="7" borderId="15" xfId="0" applyFont="1" applyFill="1" applyBorder="1" applyAlignment="1">
      <alignment horizontal="center" vertical="center" wrapText="1"/>
    </xf>
    <xf numFmtId="0" fontId="37" fillId="7" borderId="31" xfId="0" applyFont="1" applyFill="1" applyBorder="1" applyAlignment="1">
      <alignment horizontal="center" vertical="center" wrapText="1"/>
    </xf>
    <xf numFmtId="0" fontId="17" fillId="0" borderId="4" xfId="41" applyFont="1" applyBorder="1" applyAlignment="1">
      <alignment horizontal="left" vertical="center" wrapText="1"/>
    </xf>
    <xf numFmtId="0" fontId="17" fillId="0" borderId="8" xfId="41" applyFont="1" applyBorder="1" applyAlignment="1">
      <alignment horizontal="left" vertical="center" wrapText="1"/>
    </xf>
    <xf numFmtId="0" fontId="17" fillId="0" borderId="16" xfId="41" applyFont="1" applyBorder="1" applyAlignment="1">
      <alignment horizontal="left" vertical="center" wrapText="1"/>
    </xf>
    <xf numFmtId="0" fontId="17" fillId="0" borderId="17" xfId="41" applyFont="1" applyBorder="1" applyAlignment="1">
      <alignment horizontal="left" vertical="center" wrapText="1"/>
    </xf>
    <xf numFmtId="0" fontId="17" fillId="0" borderId="18" xfId="41" applyFont="1" applyBorder="1" applyAlignment="1">
      <alignment horizontal="left"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82" xfId="0" applyFont="1" applyBorder="1" applyAlignment="1">
      <alignment horizontal="center" vertical="center" wrapText="1"/>
    </xf>
    <xf numFmtId="0" fontId="30" fillId="0" borderId="83"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12" fillId="7" borderId="73" xfId="41" applyFont="1" applyFill="1" applyBorder="1" applyAlignment="1">
      <alignment horizontal="left" vertical="center" wrapText="1"/>
    </xf>
    <xf numFmtId="0" fontId="9" fillId="0" borderId="0" xfId="0" applyFont="1" applyAlignment="1">
      <alignment horizontal="center" vertical="center" wrapText="1"/>
    </xf>
    <xf numFmtId="0" fontId="37" fillId="0" borderId="0" xfId="0" applyFont="1" applyAlignment="1">
      <alignment horizontal="center" vertical="center" textRotation="90" wrapText="1"/>
    </xf>
    <xf numFmtId="0" fontId="6" fillId="0" borderId="63" xfId="0" applyFont="1" applyBorder="1" applyAlignment="1">
      <alignment horizontal="center" vertical="center" textRotation="90" wrapText="1"/>
    </xf>
    <xf numFmtId="0" fontId="34" fillId="0" borderId="63" xfId="0" applyFont="1" applyBorder="1" applyAlignment="1">
      <alignment horizontal="center" vertical="center" wrapText="1"/>
    </xf>
    <xf numFmtId="0" fontId="4" fillId="0" borderId="63" xfId="0" applyFont="1" applyBorder="1" applyAlignment="1">
      <alignment horizontal="center" vertical="center" textRotation="90" wrapText="1"/>
    </xf>
    <xf numFmtId="0" fontId="64" fillId="0" borderId="78" xfId="0" applyFont="1" applyBorder="1" applyAlignment="1">
      <alignment horizontal="center"/>
    </xf>
    <xf numFmtId="0" fontId="63" fillId="9" borderId="84" xfId="0" applyFont="1" applyFill="1" applyBorder="1" applyAlignment="1">
      <alignment horizontal="center"/>
    </xf>
    <xf numFmtId="0" fontId="63" fillId="9" borderId="85" xfId="0" applyFont="1" applyFill="1" applyBorder="1" applyAlignment="1">
      <alignment horizontal="center"/>
    </xf>
    <xf numFmtId="0" fontId="37" fillId="0" borderId="63" xfId="0" applyFont="1" applyBorder="1" applyAlignment="1">
      <alignment horizontal="center" vertical="center" textRotation="90" wrapText="1"/>
    </xf>
    <xf numFmtId="0" fontId="5" fillId="0" borderId="63" xfId="0" applyFont="1" applyBorder="1" applyAlignment="1">
      <alignment horizontal="center" vertical="center" wrapText="1"/>
    </xf>
  </cellXfs>
  <cellStyles count="45">
    <cellStyle name="Normal" xfId="0" builtinId="0"/>
    <cellStyle name="Normal 10" xfId="1" xr:uid="{00000000-0005-0000-0000-000001000000}"/>
    <cellStyle name="Normal 11" xfId="2" xr:uid="{00000000-0005-0000-0000-000002000000}"/>
    <cellStyle name="Normal 11 2" xfId="3" xr:uid="{00000000-0005-0000-0000-000003000000}"/>
    <cellStyle name="Normal 12" xfId="4" xr:uid="{00000000-0005-0000-0000-000004000000}"/>
    <cellStyle name="Normal 12 2" xfId="5" xr:uid="{00000000-0005-0000-0000-000005000000}"/>
    <cellStyle name="Normal 12_deschideri lunare-iun2014-MEN" xfId="6" xr:uid="{00000000-0005-0000-0000-000006000000}"/>
    <cellStyle name="Normal 13" xfId="7" xr:uid="{00000000-0005-0000-0000-000007000000}"/>
    <cellStyle name="Normal 14" xfId="8" xr:uid="{00000000-0005-0000-0000-000008000000}"/>
    <cellStyle name="Normal 15" xfId="9" xr:uid="{00000000-0005-0000-0000-000009000000}"/>
    <cellStyle name="Normal 16" xfId="10" xr:uid="{00000000-0005-0000-0000-00000A000000}"/>
    <cellStyle name="Normal 17" xfId="11" xr:uid="{00000000-0005-0000-0000-00000B000000}"/>
    <cellStyle name="Normal 18" xfId="12" xr:uid="{00000000-0005-0000-0000-00000C000000}"/>
    <cellStyle name="Normal 19" xfId="13" xr:uid="{00000000-0005-0000-0000-00000D000000}"/>
    <cellStyle name="Normal 2" xfId="14" xr:uid="{00000000-0005-0000-0000-00000E000000}"/>
    <cellStyle name="Normal 2 2" xfId="15" xr:uid="{00000000-0005-0000-0000-00000F000000}"/>
    <cellStyle name="Normal 2 3" xfId="16" xr:uid="{00000000-0005-0000-0000-000010000000}"/>
    <cellStyle name="Normal 2_Analiza-2013 (sinteza)(+34) (2" xfId="17" xr:uid="{00000000-0005-0000-0000-000011000000}"/>
    <cellStyle name="Normal 3" xfId="18" xr:uid="{00000000-0005-0000-0000-000012000000}"/>
    <cellStyle name="Normal 3 2" xfId="19" xr:uid="{00000000-0005-0000-0000-000013000000}"/>
    <cellStyle name="Normal 3 2 2" xfId="20" xr:uid="{00000000-0005-0000-0000-000014000000}"/>
    <cellStyle name="Normal 3 2 3" xfId="21" xr:uid="{00000000-0005-0000-0000-000015000000}"/>
    <cellStyle name="Normal 3 2_2014-repartFI-lunar" xfId="22" xr:uid="{00000000-0005-0000-0000-000016000000}"/>
    <cellStyle name="Normal 3_2014-repartTransport-lunar" xfId="23" xr:uid="{00000000-0005-0000-0000-000017000000}"/>
    <cellStyle name="Normal 4" xfId="24" xr:uid="{00000000-0005-0000-0000-000018000000}"/>
    <cellStyle name="Normal 4 2" xfId="25" xr:uid="{00000000-0005-0000-0000-000019000000}"/>
    <cellStyle name="Normal 4 3" xfId="26" xr:uid="{00000000-0005-0000-0000-00001A000000}"/>
    <cellStyle name="Normal 4_PropunereCNFIS-2013" xfId="27" xr:uid="{00000000-0005-0000-0000-00001B000000}"/>
    <cellStyle name="Normal 5" xfId="28" xr:uid="{00000000-0005-0000-0000-00001C000000}"/>
    <cellStyle name="Normal 5 2" xfId="29" xr:uid="{00000000-0005-0000-0000-00001D000000}"/>
    <cellStyle name="Normal 5 3" xfId="30" xr:uid="{00000000-0005-0000-0000-00001E000000}"/>
    <cellStyle name="Normal 5_2014-repartFI-lunar" xfId="31" xr:uid="{00000000-0005-0000-0000-00001F000000}"/>
    <cellStyle name="Normal 6" xfId="32" xr:uid="{00000000-0005-0000-0000-000020000000}"/>
    <cellStyle name="Normal 6 2" xfId="33" xr:uid="{00000000-0005-0000-0000-000021000000}"/>
    <cellStyle name="Normal 6 3" xfId="34" xr:uid="{00000000-0005-0000-0000-000022000000}"/>
    <cellStyle name="Normal 6_2014-repartFI-lunar" xfId="35" xr:uid="{00000000-0005-0000-0000-000023000000}"/>
    <cellStyle name="Normal 7" xfId="36" xr:uid="{00000000-0005-0000-0000-000024000000}"/>
    <cellStyle name="Normal 8" xfId="37" xr:uid="{00000000-0005-0000-0000-000025000000}"/>
    <cellStyle name="Normal 8 2" xfId="38" xr:uid="{00000000-0005-0000-0000-000026000000}"/>
    <cellStyle name="Normal 8_PropunereCNFIS-2013" xfId="39" xr:uid="{00000000-0005-0000-0000-000027000000}"/>
    <cellStyle name="Normal 9" xfId="40" xr:uid="{00000000-0005-0000-0000-000028000000}"/>
    <cellStyle name="Normal_tabele" xfId="41" xr:uid="{00000000-0005-0000-0000-000029000000}"/>
    <cellStyle name="Percent 2" xfId="42" xr:uid="{00000000-0005-0000-0000-00002A000000}"/>
    <cellStyle name="Percent 3" xfId="43" xr:uid="{00000000-0005-0000-0000-00002B000000}"/>
    <cellStyle name="Percent 4" xfId="44" xr:uid="{00000000-0005-0000-0000-00002C000000}"/>
  </cellStyles>
  <dxfs count="89">
    <dxf>
      <fill>
        <patternFill>
          <bgColor theme="9" tint="0.39994506668294322"/>
        </patternFill>
      </fill>
    </dxf>
    <dxf>
      <font>
        <color theme="0" tint="-4.9989318521683403E-2"/>
      </font>
    </dxf>
    <dxf>
      <fill>
        <patternFill>
          <bgColor theme="8" tint="0.79998168889431442"/>
        </patternFill>
      </fill>
    </dxf>
    <dxf>
      <font>
        <color theme="0" tint="-4.9989318521683403E-2"/>
      </font>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theme="0" tint="-0.14996795556505021"/>
        </patternFill>
      </fill>
    </dxf>
    <dxf>
      <fill>
        <patternFill>
          <bgColor rgb="FFFF0000"/>
        </patternFill>
      </fill>
    </dxf>
    <dxf>
      <font>
        <color theme="0" tint="-4.9989318521683403E-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CR78"/>
  <sheetViews>
    <sheetView tabSelected="1" zoomScale="85" zoomScaleNormal="85" workbookViewId="0">
      <selection activeCell="V13" sqref="V13"/>
    </sheetView>
  </sheetViews>
  <sheetFormatPr defaultColWidth="9.140625" defaultRowHeight="15"/>
  <cols>
    <col min="1" max="1" width="4.85546875" style="1" customWidth="1"/>
    <col min="2" max="2" width="11.28515625" style="49" customWidth="1"/>
    <col min="3" max="3" width="11.5703125" style="49" customWidth="1"/>
    <col min="4" max="4" width="10.85546875" style="1" customWidth="1"/>
    <col min="5" max="5" width="14.85546875" style="1" customWidth="1"/>
    <col min="6" max="6" width="8.42578125" style="1" customWidth="1"/>
    <col min="7" max="8" width="4.42578125" style="1" customWidth="1"/>
    <col min="9" max="9" width="4.28515625" style="1" customWidth="1"/>
    <col min="10" max="10" width="5.5703125" style="1" customWidth="1"/>
    <col min="11" max="11" width="4" style="1" customWidth="1"/>
    <col min="12" max="12" width="4.5703125" style="1" customWidth="1"/>
    <col min="13" max="13" width="4.42578125" style="1" customWidth="1"/>
    <col min="14" max="14" width="4.7109375" style="1" customWidth="1"/>
    <col min="15" max="15" width="4" style="1" customWidth="1"/>
    <col min="16" max="16" width="4.140625" style="1" customWidth="1"/>
    <col min="17" max="17" width="5.5703125" style="1" customWidth="1"/>
    <col min="18" max="18" width="4.28515625" style="1" customWidth="1"/>
    <col min="19" max="19" width="4.140625" style="1" customWidth="1"/>
    <col min="20" max="21" width="4.28515625" style="1" customWidth="1"/>
    <col min="22" max="22" width="2.85546875" style="1" customWidth="1"/>
    <col min="23" max="24" width="4.28515625" style="1" customWidth="1"/>
    <col min="25" max="30" width="4.42578125" style="1" customWidth="1"/>
    <col min="31" max="31" width="6.28515625" style="1" customWidth="1"/>
    <col min="32" max="32" width="6" style="1" customWidth="1"/>
    <col min="33" max="33" width="5" style="1" customWidth="1"/>
    <col min="34" max="44" width="4.140625" style="1" customWidth="1"/>
    <col min="45" max="45" width="5.140625" style="1" customWidth="1"/>
    <col min="46" max="46" width="4.85546875" style="1" customWidth="1"/>
    <col min="47" max="47" width="9.7109375" style="32" customWidth="1"/>
    <col min="48" max="48" width="12.85546875" style="1" customWidth="1"/>
    <col min="49" max="49" width="10" style="33" customWidth="1"/>
    <col min="50" max="50" width="7.42578125" style="1" customWidth="1"/>
    <col min="51" max="51" width="8.85546875" style="1" customWidth="1"/>
    <col min="52" max="52" width="11.28515625" style="34" customWidth="1"/>
    <col min="53" max="53" width="5.7109375" style="1" customWidth="1"/>
    <col min="54" max="54" width="5.140625" style="1" customWidth="1"/>
    <col min="55" max="55" width="5.28515625" style="1" customWidth="1"/>
    <col min="56" max="56" width="4.28515625" style="1" customWidth="1"/>
    <col min="57" max="57" width="4.42578125" style="1" customWidth="1"/>
    <col min="58" max="60" width="4.140625" style="34" customWidth="1"/>
    <col min="61" max="61" width="3.140625" style="34" customWidth="1"/>
    <col min="62" max="62" width="3.28515625" style="34" customWidth="1"/>
    <col min="63" max="63" width="6" style="34" customWidth="1"/>
    <col min="64" max="66" width="3.85546875" style="34" customWidth="1"/>
    <col min="67" max="67" width="3.42578125" style="34" customWidth="1"/>
    <col min="68" max="69" width="3.85546875" style="34" customWidth="1"/>
    <col min="70" max="70" width="3.140625" style="34" customWidth="1"/>
    <col min="71" max="76" width="4.5703125" style="34" customWidth="1"/>
    <col min="77" max="77" width="3.7109375" style="34" customWidth="1"/>
    <col min="78" max="78" width="4.28515625" style="34" customWidth="1"/>
    <col min="79" max="82" width="3.85546875" style="34" customWidth="1"/>
    <col min="83" max="83" width="5.7109375" style="34" customWidth="1"/>
    <col min="84" max="84" width="4.7109375" style="34" customWidth="1"/>
    <col min="85" max="85" width="5.7109375" style="34" customWidth="1"/>
    <col min="86" max="86" width="4" style="34" customWidth="1"/>
    <col min="87" max="87" width="5.5703125" style="34" customWidth="1"/>
    <col min="88" max="95" width="4.5703125" style="34" customWidth="1"/>
    <col min="96" max="96" width="10.42578125" style="1" customWidth="1"/>
    <col min="97" max="16384" width="9.140625" style="1"/>
  </cols>
  <sheetData>
    <row r="1" spans="1:96" ht="12.75" customHeight="1">
      <c r="A1" s="31" t="s">
        <v>165</v>
      </c>
    </row>
    <row r="2" spans="1:96" ht="18.75" customHeight="1" thickBot="1">
      <c r="A2" s="187" t="s">
        <v>216</v>
      </c>
      <c r="B2" s="187"/>
      <c r="C2" s="187"/>
      <c r="D2" s="188"/>
      <c r="E2" s="188"/>
      <c r="F2" s="188"/>
      <c r="G2" s="188"/>
      <c r="H2" s="188"/>
      <c r="I2" s="188"/>
      <c r="J2" s="188"/>
      <c r="K2" s="188"/>
      <c r="L2" s="188"/>
      <c r="M2" s="188"/>
      <c r="N2" s="188"/>
      <c r="O2" s="188"/>
      <c r="P2" s="188"/>
      <c r="Q2" s="188"/>
      <c r="R2" s="188"/>
      <c r="S2" s="188"/>
      <c r="T2" s="188"/>
      <c r="U2" s="188"/>
      <c r="V2" s="188"/>
      <c r="W2" s="188"/>
      <c r="X2" s="188"/>
      <c r="Y2" s="144"/>
      <c r="Z2" s="144"/>
      <c r="AA2" s="144"/>
      <c r="AB2" s="144"/>
      <c r="AC2" s="144"/>
      <c r="AD2" s="144"/>
      <c r="AE2" s="144"/>
      <c r="AF2" s="144"/>
      <c r="AG2" s="144"/>
      <c r="AH2" s="144"/>
      <c r="AI2" s="144"/>
      <c r="AJ2" s="144"/>
      <c r="AK2" s="144"/>
      <c r="AL2" s="144"/>
      <c r="AM2" s="144"/>
      <c r="AN2" s="144"/>
      <c r="AO2" s="144"/>
      <c r="AP2" s="144"/>
      <c r="AQ2" s="144"/>
      <c r="AR2" s="144"/>
      <c r="AS2" s="144"/>
      <c r="AT2" s="144"/>
      <c r="AU2" s="144"/>
    </row>
    <row r="3" spans="1:96" s="35" customFormat="1" ht="79.5" customHeight="1" thickBot="1">
      <c r="A3" s="126" t="s">
        <v>215</v>
      </c>
      <c r="B3" s="127"/>
      <c r="C3" s="127"/>
      <c r="D3" s="127"/>
      <c r="E3" s="127"/>
      <c r="F3" s="127"/>
      <c r="G3" s="127"/>
      <c r="H3" s="127"/>
      <c r="I3" s="127"/>
      <c r="J3" s="127"/>
      <c r="K3" s="127"/>
      <c r="L3" s="127"/>
      <c r="M3" s="127"/>
      <c r="N3" s="127"/>
      <c r="O3" s="127"/>
      <c r="P3" s="127"/>
      <c r="Q3" s="127"/>
      <c r="R3" s="127"/>
      <c r="S3" s="127"/>
      <c r="T3" s="127"/>
      <c r="U3" s="127"/>
      <c r="V3" s="127"/>
      <c r="W3" s="127"/>
      <c r="X3" s="127"/>
      <c r="Y3" s="128"/>
      <c r="Z3" s="128"/>
      <c r="AA3" s="128"/>
      <c r="AB3" s="128"/>
      <c r="AC3" s="128"/>
      <c r="AD3" s="128"/>
      <c r="AE3" s="128"/>
      <c r="AF3" s="128"/>
      <c r="AG3" s="128"/>
      <c r="AH3" s="128"/>
      <c r="AI3" s="128"/>
      <c r="AJ3" s="128"/>
      <c r="AK3" s="128"/>
      <c r="AL3" s="128"/>
      <c r="AM3" s="128"/>
      <c r="AN3" s="128"/>
      <c r="AO3" s="128"/>
      <c r="AP3" s="128"/>
      <c r="AQ3" s="128"/>
      <c r="AR3" s="128"/>
      <c r="AS3" s="128"/>
      <c r="AT3" s="128"/>
      <c r="AU3" s="129"/>
      <c r="AV3" s="202" t="s">
        <v>218</v>
      </c>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4"/>
    </row>
    <row r="4" spans="1:96" ht="18.75" customHeight="1">
      <c r="A4" s="206" t="s">
        <v>7</v>
      </c>
      <c r="B4" s="207" t="s">
        <v>207</v>
      </c>
      <c r="C4" s="210" t="s">
        <v>190</v>
      </c>
      <c r="D4" s="206" t="s">
        <v>56</v>
      </c>
      <c r="E4" s="173" t="s">
        <v>73</v>
      </c>
      <c r="F4" s="173" t="s">
        <v>88</v>
      </c>
      <c r="G4" s="145" t="s">
        <v>42</v>
      </c>
      <c r="H4" s="145"/>
      <c r="I4" s="145"/>
      <c r="J4" s="145"/>
      <c r="K4" s="145"/>
      <c r="L4" s="118" t="s">
        <v>43</v>
      </c>
      <c r="M4" s="118"/>
      <c r="N4" s="118"/>
      <c r="O4" s="118"/>
      <c r="P4" s="118"/>
      <c r="Q4" s="118"/>
      <c r="R4" s="118"/>
      <c r="S4" s="118" t="s">
        <v>44</v>
      </c>
      <c r="T4" s="118"/>
      <c r="U4" s="118"/>
      <c r="V4" s="118"/>
      <c r="W4" s="118"/>
      <c r="X4" s="118"/>
      <c r="Y4" s="118" t="s">
        <v>45</v>
      </c>
      <c r="Z4" s="118"/>
      <c r="AA4" s="118"/>
      <c r="AB4" s="118"/>
      <c r="AC4" s="118"/>
      <c r="AD4" s="118"/>
      <c r="AE4" s="118"/>
      <c r="AF4" s="118"/>
      <c r="AG4" s="118"/>
      <c r="AH4" s="118" t="s">
        <v>48</v>
      </c>
      <c r="AI4" s="118"/>
      <c r="AJ4" s="118"/>
      <c r="AK4" s="118"/>
      <c r="AL4" s="118"/>
      <c r="AM4" s="118"/>
      <c r="AN4" s="118"/>
      <c r="AO4" s="118"/>
      <c r="AP4" s="118"/>
      <c r="AQ4" s="118"/>
      <c r="AR4" s="118"/>
      <c r="AS4" s="118"/>
      <c r="AT4" s="118"/>
      <c r="AU4" s="146" t="s">
        <v>1</v>
      </c>
      <c r="AV4" s="184" t="s">
        <v>70</v>
      </c>
      <c r="AW4" s="185"/>
      <c r="AX4" s="185"/>
      <c r="AY4" s="185"/>
      <c r="AZ4" s="186"/>
      <c r="BA4" s="135" t="s">
        <v>71</v>
      </c>
      <c r="BB4" s="136"/>
      <c r="BC4" s="136"/>
      <c r="BD4" s="136"/>
      <c r="BE4" s="137"/>
      <c r="BF4" s="118" t="s">
        <v>72</v>
      </c>
      <c r="BG4" s="118"/>
      <c r="BH4" s="118"/>
      <c r="BI4" s="118"/>
      <c r="BJ4" s="118"/>
      <c r="BK4" s="118"/>
      <c r="BL4" s="118"/>
      <c r="BM4" s="118"/>
      <c r="BN4" s="118"/>
      <c r="BO4" s="118"/>
      <c r="BP4" s="118"/>
      <c r="BQ4" s="118"/>
      <c r="BR4" s="118"/>
      <c r="BS4" s="118"/>
      <c r="BT4" s="118"/>
      <c r="BU4" s="118"/>
      <c r="BV4" s="118"/>
      <c r="BW4" s="118"/>
      <c r="BX4" s="118"/>
      <c r="BY4" s="118"/>
      <c r="BZ4" s="118" t="s">
        <v>163</v>
      </c>
      <c r="CA4" s="118"/>
      <c r="CB4" s="118"/>
      <c r="CC4" s="118"/>
      <c r="CD4" s="118"/>
      <c r="CE4" s="118"/>
      <c r="CF4" s="118"/>
      <c r="CG4" s="118"/>
      <c r="CH4" s="118"/>
      <c r="CI4" s="118"/>
      <c r="CJ4" s="118"/>
      <c r="CK4" s="118"/>
      <c r="CL4" s="118"/>
      <c r="CM4" s="119"/>
      <c r="CN4" s="119"/>
      <c r="CO4" s="119"/>
      <c r="CP4" s="119"/>
      <c r="CQ4" s="119"/>
    </row>
    <row r="5" spans="1:96" ht="24" customHeight="1">
      <c r="A5" s="206"/>
      <c r="B5" s="208"/>
      <c r="C5" s="211"/>
      <c r="D5" s="206"/>
      <c r="E5" s="173"/>
      <c r="F5" s="173"/>
      <c r="G5" s="180" t="s">
        <v>11</v>
      </c>
      <c r="H5" s="180" t="s">
        <v>96</v>
      </c>
      <c r="I5" s="122" t="s">
        <v>12</v>
      </c>
      <c r="J5" s="122" t="s">
        <v>13</v>
      </c>
      <c r="K5" s="122" t="s">
        <v>14</v>
      </c>
      <c r="L5" s="122" t="s">
        <v>15</v>
      </c>
      <c r="M5" s="122" t="s">
        <v>16</v>
      </c>
      <c r="N5" s="122" t="s">
        <v>17</v>
      </c>
      <c r="O5" s="122" t="s">
        <v>18</v>
      </c>
      <c r="P5" s="122" t="s">
        <v>19</v>
      </c>
      <c r="Q5" s="122" t="s">
        <v>20</v>
      </c>
      <c r="R5" s="122" t="s">
        <v>21</v>
      </c>
      <c r="S5" s="122" t="s">
        <v>22</v>
      </c>
      <c r="T5" s="122" t="s">
        <v>23</v>
      </c>
      <c r="U5" s="122" t="s">
        <v>24</v>
      </c>
      <c r="V5" s="122" t="s">
        <v>25</v>
      </c>
      <c r="W5" s="122" t="s">
        <v>26</v>
      </c>
      <c r="X5" s="122" t="s">
        <v>27</v>
      </c>
      <c r="Y5" s="122" t="s">
        <v>28</v>
      </c>
      <c r="Z5" s="122" t="s">
        <v>29</v>
      </c>
      <c r="AA5" s="122" t="s">
        <v>30</v>
      </c>
      <c r="AB5" s="122" t="s">
        <v>31</v>
      </c>
      <c r="AC5" s="122" t="s">
        <v>32</v>
      </c>
      <c r="AD5" s="122" t="s">
        <v>33</v>
      </c>
      <c r="AE5" s="122" t="s">
        <v>46</v>
      </c>
      <c r="AF5" s="122" t="s">
        <v>47</v>
      </c>
      <c r="AG5" s="122" t="s">
        <v>34</v>
      </c>
      <c r="AH5" s="122" t="s">
        <v>35</v>
      </c>
      <c r="AI5" s="122" t="s">
        <v>36</v>
      </c>
      <c r="AJ5" s="122" t="s">
        <v>37</v>
      </c>
      <c r="AK5" s="122" t="s">
        <v>38</v>
      </c>
      <c r="AL5" s="122" t="s">
        <v>39</v>
      </c>
      <c r="AM5" s="122" t="s">
        <v>40</v>
      </c>
      <c r="AN5" s="122" t="s">
        <v>49</v>
      </c>
      <c r="AO5" s="122" t="s">
        <v>50</v>
      </c>
      <c r="AP5" s="122" t="s">
        <v>51</v>
      </c>
      <c r="AQ5" s="122" t="s">
        <v>52</v>
      </c>
      <c r="AR5" s="122" t="s">
        <v>54</v>
      </c>
      <c r="AS5" s="122" t="s">
        <v>53</v>
      </c>
      <c r="AT5" s="169" t="s">
        <v>94</v>
      </c>
      <c r="AU5" s="146"/>
      <c r="AV5" s="171" t="s">
        <v>173</v>
      </c>
      <c r="AW5" s="182" t="s">
        <v>174</v>
      </c>
      <c r="AX5" s="165" t="s">
        <v>187</v>
      </c>
      <c r="AY5" s="122" t="s">
        <v>77</v>
      </c>
      <c r="AZ5" s="163" t="s">
        <v>41</v>
      </c>
      <c r="BA5" s="165" t="s">
        <v>89</v>
      </c>
      <c r="BB5" s="167" t="s">
        <v>90</v>
      </c>
      <c r="BC5" s="142" t="s">
        <v>91</v>
      </c>
      <c r="BD5" s="120" t="s">
        <v>164</v>
      </c>
      <c r="BE5" s="142" t="s">
        <v>86</v>
      </c>
      <c r="BF5" s="115" t="s">
        <v>169</v>
      </c>
      <c r="BG5" s="116"/>
      <c r="BH5" s="116"/>
      <c r="BI5" s="116"/>
      <c r="BJ5" s="116"/>
      <c r="BK5" s="116"/>
      <c r="BL5" s="116"/>
      <c r="BM5" s="116"/>
      <c r="BN5" s="117"/>
      <c r="BO5" s="205" t="s">
        <v>170</v>
      </c>
      <c r="BP5" s="205"/>
      <c r="BQ5" s="205"/>
      <c r="BR5" s="205"/>
      <c r="BS5" s="138" t="s">
        <v>79</v>
      </c>
      <c r="BT5" s="140" t="s">
        <v>186</v>
      </c>
      <c r="BU5" s="195" t="s">
        <v>217</v>
      </c>
      <c r="BV5" s="196"/>
      <c r="BW5" s="196"/>
      <c r="BX5" s="196"/>
      <c r="BY5" s="197"/>
      <c r="BZ5" s="115" t="s">
        <v>162</v>
      </c>
      <c r="CA5" s="116"/>
      <c r="CB5" s="116"/>
      <c r="CC5" s="116"/>
      <c r="CD5" s="116"/>
      <c r="CE5" s="116"/>
      <c r="CF5" s="116"/>
      <c r="CG5" s="116"/>
      <c r="CH5" s="117"/>
      <c r="CI5" s="193" t="s">
        <v>161</v>
      </c>
      <c r="CJ5" s="194"/>
      <c r="CK5" s="194"/>
      <c r="CL5" s="194"/>
      <c r="CM5" s="198" t="s">
        <v>219</v>
      </c>
      <c r="CN5" s="198"/>
      <c r="CO5" s="198"/>
      <c r="CP5" s="198"/>
      <c r="CQ5" s="198"/>
    </row>
    <row r="6" spans="1:96" ht="54.95" customHeight="1" thickBot="1">
      <c r="A6" s="206"/>
      <c r="B6" s="209"/>
      <c r="C6" s="212"/>
      <c r="D6" s="206"/>
      <c r="E6" s="173"/>
      <c r="F6" s="173"/>
      <c r="G6" s="181"/>
      <c r="H6" s="18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70"/>
      <c r="AU6" s="146"/>
      <c r="AV6" s="172"/>
      <c r="AW6" s="183"/>
      <c r="AX6" s="174"/>
      <c r="AY6" s="121"/>
      <c r="AZ6" s="164"/>
      <c r="BA6" s="166"/>
      <c r="BB6" s="168"/>
      <c r="BC6" s="143"/>
      <c r="BD6" s="121"/>
      <c r="BE6" s="143"/>
      <c r="BF6" s="36" t="s">
        <v>178</v>
      </c>
      <c r="BG6" s="36" t="s">
        <v>6</v>
      </c>
      <c r="BH6" s="36" t="s">
        <v>0</v>
      </c>
      <c r="BI6" s="36" t="s">
        <v>166</v>
      </c>
      <c r="BJ6" s="36" t="s">
        <v>176</v>
      </c>
      <c r="BK6" s="36" t="s">
        <v>189</v>
      </c>
      <c r="BL6" s="36" t="s">
        <v>179</v>
      </c>
      <c r="BM6" s="36" t="s">
        <v>167</v>
      </c>
      <c r="BN6" s="36" t="s">
        <v>168</v>
      </c>
      <c r="BO6" s="36" t="s">
        <v>8</v>
      </c>
      <c r="BP6" s="69" t="s">
        <v>203</v>
      </c>
      <c r="BQ6" s="69" t="s">
        <v>202</v>
      </c>
      <c r="BR6" s="36" t="s">
        <v>9</v>
      </c>
      <c r="BS6" s="139"/>
      <c r="BT6" s="141"/>
      <c r="BU6" s="81" t="s">
        <v>209</v>
      </c>
      <c r="BV6" s="81" t="s">
        <v>210</v>
      </c>
      <c r="BW6" s="81" t="s">
        <v>211</v>
      </c>
      <c r="BX6" s="81" t="s">
        <v>212</v>
      </c>
      <c r="BY6" s="81" t="s">
        <v>213</v>
      </c>
      <c r="BZ6" s="72" t="s">
        <v>5</v>
      </c>
      <c r="CA6" s="72" t="s">
        <v>6</v>
      </c>
      <c r="CB6" s="72" t="s">
        <v>0</v>
      </c>
      <c r="CC6" s="72" t="s">
        <v>166</v>
      </c>
      <c r="CD6" s="36" t="s">
        <v>176</v>
      </c>
      <c r="CE6" s="36" t="s">
        <v>189</v>
      </c>
      <c r="CF6" s="36" t="s">
        <v>179</v>
      </c>
      <c r="CG6" s="72" t="s">
        <v>167</v>
      </c>
      <c r="CH6" s="72" t="s">
        <v>168</v>
      </c>
      <c r="CI6" s="72" t="s">
        <v>8</v>
      </c>
      <c r="CJ6" s="69" t="s">
        <v>203</v>
      </c>
      <c r="CK6" s="69" t="s">
        <v>202</v>
      </c>
      <c r="CL6" s="37" t="s">
        <v>9</v>
      </c>
      <c r="CM6" s="82" t="s">
        <v>209</v>
      </c>
      <c r="CN6" s="82" t="s">
        <v>210</v>
      </c>
      <c r="CO6" s="82" t="s">
        <v>211</v>
      </c>
      <c r="CP6" s="82" t="s">
        <v>212</v>
      </c>
      <c r="CQ6" s="82" t="s">
        <v>213</v>
      </c>
    </row>
    <row r="7" spans="1:96" s="40" customFormat="1" ht="113.25" customHeight="1">
      <c r="A7" s="59" t="s">
        <v>184</v>
      </c>
      <c r="B7" s="175" t="s">
        <v>220</v>
      </c>
      <c r="C7" s="176"/>
      <c r="D7" s="38" t="s">
        <v>171</v>
      </c>
      <c r="E7" s="38" t="s">
        <v>227</v>
      </c>
      <c r="F7" s="38" t="s">
        <v>172</v>
      </c>
      <c r="G7" s="177" t="s">
        <v>208</v>
      </c>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9"/>
      <c r="AU7" s="38" t="s">
        <v>177</v>
      </c>
      <c r="AV7" s="38" t="s">
        <v>185</v>
      </c>
      <c r="AW7" s="39" t="s">
        <v>183</v>
      </c>
      <c r="AX7" s="38" t="s">
        <v>206</v>
      </c>
      <c r="AY7" s="71" t="s">
        <v>188</v>
      </c>
      <c r="AZ7" s="70" t="s">
        <v>175</v>
      </c>
      <c r="BA7" s="130" t="s">
        <v>221</v>
      </c>
      <c r="BB7" s="131"/>
      <c r="BC7" s="132"/>
      <c r="BD7" s="133" t="s">
        <v>180</v>
      </c>
      <c r="BE7" s="134"/>
      <c r="BF7" s="123" t="s">
        <v>204</v>
      </c>
      <c r="BG7" s="124"/>
      <c r="BH7" s="124"/>
      <c r="BI7" s="124"/>
      <c r="BJ7" s="124"/>
      <c r="BK7" s="124"/>
      <c r="BL7" s="124"/>
      <c r="BM7" s="124"/>
      <c r="BN7" s="124"/>
      <c r="BO7" s="124"/>
      <c r="BP7" s="124"/>
      <c r="BQ7" s="124"/>
      <c r="BR7" s="125"/>
      <c r="BS7" s="189" t="s">
        <v>181</v>
      </c>
      <c r="BT7" s="190"/>
      <c r="BU7" s="191" t="s">
        <v>226</v>
      </c>
      <c r="BV7" s="191"/>
      <c r="BW7" s="191"/>
      <c r="BX7" s="191"/>
      <c r="BY7" s="192"/>
      <c r="BZ7" s="123" t="s">
        <v>205</v>
      </c>
      <c r="CA7" s="124"/>
      <c r="CB7" s="124"/>
      <c r="CC7" s="124"/>
      <c r="CD7" s="124"/>
      <c r="CE7" s="124"/>
      <c r="CF7" s="124"/>
      <c r="CG7" s="124"/>
      <c r="CH7" s="124"/>
      <c r="CI7" s="124"/>
      <c r="CJ7" s="124"/>
      <c r="CK7" s="124"/>
      <c r="CL7" s="125"/>
      <c r="CM7" s="199" t="s">
        <v>214</v>
      </c>
      <c r="CN7" s="200"/>
      <c r="CO7" s="200"/>
      <c r="CP7" s="200"/>
      <c r="CQ7" s="201"/>
      <c r="CR7" s="4"/>
    </row>
    <row r="8" spans="1:96" ht="9" customHeight="1">
      <c r="A8" s="41" t="s">
        <v>2</v>
      </c>
      <c r="B8" s="50" t="s">
        <v>3</v>
      </c>
      <c r="C8" s="50" t="s">
        <v>4</v>
      </c>
      <c r="D8" s="42" t="s">
        <v>10</v>
      </c>
      <c r="E8" s="42" t="s">
        <v>68</v>
      </c>
      <c r="F8" s="42" t="s">
        <v>74</v>
      </c>
      <c r="G8" s="47">
        <v>1</v>
      </c>
      <c r="H8" s="47">
        <v>40</v>
      </c>
      <c r="I8" s="47">
        <v>2</v>
      </c>
      <c r="J8" s="47">
        <v>3</v>
      </c>
      <c r="K8" s="47">
        <v>4</v>
      </c>
      <c r="L8" s="47">
        <v>5</v>
      </c>
      <c r="M8" s="47">
        <v>6</v>
      </c>
      <c r="N8" s="47">
        <v>7</v>
      </c>
      <c r="O8" s="47">
        <v>8</v>
      </c>
      <c r="P8" s="47">
        <v>9</v>
      </c>
      <c r="Q8" s="47">
        <v>10</v>
      </c>
      <c r="R8" s="47">
        <v>11</v>
      </c>
      <c r="S8" s="47">
        <v>12</v>
      </c>
      <c r="T8" s="47">
        <v>13</v>
      </c>
      <c r="U8" s="47">
        <v>14</v>
      </c>
      <c r="V8" s="47">
        <v>15</v>
      </c>
      <c r="W8" s="47">
        <v>16</v>
      </c>
      <c r="X8" s="47">
        <v>17</v>
      </c>
      <c r="Y8" s="47">
        <v>18</v>
      </c>
      <c r="Z8" s="47">
        <v>19</v>
      </c>
      <c r="AA8" s="47">
        <v>20</v>
      </c>
      <c r="AB8" s="47">
        <v>21</v>
      </c>
      <c r="AC8" s="47">
        <v>22</v>
      </c>
      <c r="AD8" s="47">
        <v>23</v>
      </c>
      <c r="AE8" s="47">
        <v>24</v>
      </c>
      <c r="AF8" s="47">
        <v>25</v>
      </c>
      <c r="AG8" s="47">
        <v>26</v>
      </c>
      <c r="AH8" s="47">
        <v>27</v>
      </c>
      <c r="AI8" s="47">
        <v>28</v>
      </c>
      <c r="AJ8" s="47">
        <v>29</v>
      </c>
      <c r="AK8" s="47">
        <v>30</v>
      </c>
      <c r="AL8" s="47">
        <v>31</v>
      </c>
      <c r="AM8" s="47">
        <v>32</v>
      </c>
      <c r="AN8" s="47">
        <v>33</v>
      </c>
      <c r="AO8" s="47">
        <v>34</v>
      </c>
      <c r="AP8" s="47">
        <v>35</v>
      </c>
      <c r="AQ8" s="47">
        <v>36</v>
      </c>
      <c r="AR8" s="47">
        <v>37</v>
      </c>
      <c r="AS8" s="47">
        <v>38</v>
      </c>
      <c r="AT8" s="47">
        <v>39</v>
      </c>
      <c r="AU8" s="42" t="s">
        <v>1</v>
      </c>
      <c r="AV8" s="42">
        <v>41</v>
      </c>
      <c r="AW8" s="43" t="s">
        <v>182</v>
      </c>
      <c r="AX8" s="42">
        <v>42</v>
      </c>
      <c r="AY8" s="42">
        <v>43</v>
      </c>
      <c r="AZ8" s="42">
        <v>44</v>
      </c>
      <c r="BA8" s="42">
        <v>45</v>
      </c>
      <c r="BB8" s="42">
        <v>46</v>
      </c>
      <c r="BC8" s="42">
        <v>47</v>
      </c>
      <c r="BD8" s="42">
        <v>48</v>
      </c>
      <c r="BE8" s="42">
        <v>49</v>
      </c>
      <c r="BF8" s="42">
        <v>50</v>
      </c>
      <c r="BG8" s="42">
        <v>51</v>
      </c>
      <c r="BH8" s="42">
        <v>52</v>
      </c>
      <c r="BI8" s="42">
        <v>53</v>
      </c>
      <c r="BJ8" s="42">
        <v>54</v>
      </c>
      <c r="BK8" s="42">
        <v>55</v>
      </c>
      <c r="BL8" s="42">
        <v>56</v>
      </c>
      <c r="BM8" s="42">
        <v>57</v>
      </c>
      <c r="BN8" s="42">
        <v>58</v>
      </c>
      <c r="BO8" s="42">
        <v>59</v>
      </c>
      <c r="BP8" s="42">
        <v>60</v>
      </c>
      <c r="BQ8" s="42">
        <v>61</v>
      </c>
      <c r="BR8" s="42">
        <v>62</v>
      </c>
      <c r="BS8" s="42">
        <v>63</v>
      </c>
      <c r="BT8" s="42">
        <v>64</v>
      </c>
      <c r="BU8" s="42">
        <v>65</v>
      </c>
      <c r="BV8" s="42">
        <v>66</v>
      </c>
      <c r="BW8" s="42">
        <v>67</v>
      </c>
      <c r="BX8" s="42">
        <v>68</v>
      </c>
      <c r="BY8" s="42">
        <v>69</v>
      </c>
      <c r="BZ8" s="42">
        <v>70</v>
      </c>
      <c r="CA8" s="42">
        <v>71</v>
      </c>
      <c r="CB8" s="42">
        <v>72</v>
      </c>
      <c r="CC8" s="42">
        <v>73</v>
      </c>
      <c r="CD8" s="42">
        <v>74</v>
      </c>
      <c r="CE8" s="42">
        <v>75</v>
      </c>
      <c r="CF8" s="42">
        <v>76</v>
      </c>
      <c r="CG8" s="42">
        <v>77</v>
      </c>
      <c r="CH8" s="42">
        <v>78</v>
      </c>
      <c r="CI8" s="42">
        <v>79</v>
      </c>
      <c r="CJ8" s="42">
        <v>80</v>
      </c>
      <c r="CK8" s="42">
        <v>81</v>
      </c>
      <c r="CL8" s="42">
        <v>82</v>
      </c>
      <c r="CM8" s="42">
        <v>83</v>
      </c>
      <c r="CN8" s="42">
        <v>84</v>
      </c>
      <c r="CO8" s="42">
        <v>85</v>
      </c>
      <c r="CP8" s="42">
        <v>86</v>
      </c>
      <c r="CQ8" s="42">
        <v>87</v>
      </c>
    </row>
    <row r="9" spans="1:96" s="112" customFormat="1" ht="13.5" customHeight="1">
      <c r="A9" s="21"/>
      <c r="B9" s="51"/>
      <c r="C9" s="52"/>
      <c r="D9" s="98"/>
      <c r="E9" s="22"/>
      <c r="F9" s="23"/>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30">
        <f t="shared" ref="AU9" si="0">SUM(G9:AT9)</f>
        <v>0</v>
      </c>
      <c r="AV9" s="24"/>
      <c r="AW9" s="44" t="str">
        <f>IFERROR(VLOOKUP(AV9,'Domenii-CNATDCU'!$A$2:$C$87,3,FALSE),"")</f>
        <v/>
      </c>
      <c r="AX9" s="55"/>
      <c r="AY9" s="58"/>
      <c r="AZ9" s="4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57"/>
      <c r="CA9" s="57"/>
      <c r="CB9" s="57"/>
      <c r="CC9" s="57"/>
      <c r="CD9" s="57"/>
      <c r="CE9" s="57"/>
      <c r="CF9" s="57"/>
      <c r="CG9" s="57"/>
      <c r="CH9" s="57"/>
      <c r="CI9" s="57"/>
      <c r="CJ9" s="57"/>
      <c r="CK9" s="57"/>
      <c r="CL9" s="57"/>
      <c r="CM9" s="57"/>
      <c r="CN9" s="57"/>
      <c r="CO9" s="57"/>
      <c r="CP9" s="57"/>
      <c r="CQ9" s="57"/>
    </row>
    <row r="10" spans="1:96" s="113" customFormat="1">
      <c r="A10" s="26"/>
      <c r="B10" s="54"/>
      <c r="C10" s="53"/>
      <c r="D10" s="27"/>
      <c r="E10" s="28"/>
      <c r="F10" s="29"/>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30">
        <f t="shared" ref="AU10" si="1">SUM(G10:AT10)</f>
        <v>0</v>
      </c>
      <c r="AV10" s="24"/>
      <c r="AW10" s="44" t="str">
        <f>IFERROR(VLOOKUP(AV10,'Domenii-CNATDCU'!$A$2:$C$87,3,FALSE),"")</f>
        <v/>
      </c>
      <c r="AX10" s="56"/>
      <c r="AY10" s="58"/>
      <c r="AZ10" s="46"/>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57"/>
      <c r="CA10" s="57"/>
      <c r="CB10" s="57"/>
      <c r="CC10" s="57"/>
      <c r="CD10" s="57"/>
      <c r="CE10" s="57"/>
      <c r="CF10" s="57"/>
      <c r="CG10" s="57"/>
      <c r="CH10" s="57"/>
      <c r="CI10" s="57"/>
      <c r="CJ10" s="57"/>
      <c r="CK10" s="57"/>
      <c r="CL10" s="57"/>
      <c r="CM10" s="57"/>
      <c r="CN10" s="57"/>
      <c r="CO10" s="57"/>
      <c r="CP10" s="57"/>
      <c r="CQ10" s="57"/>
    </row>
    <row r="11" spans="1:96" s="113" customFormat="1">
      <c r="A11" s="26"/>
      <c r="B11" s="54"/>
      <c r="C11" s="53"/>
      <c r="D11" s="27"/>
      <c r="E11" s="28"/>
      <c r="F11" s="29"/>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30">
        <f t="shared" ref="AU11:AU27" si="2">SUM(G11:AT11)</f>
        <v>0</v>
      </c>
      <c r="AV11" s="24"/>
      <c r="AW11" s="44" t="str">
        <f>IFERROR(VLOOKUP(AV11,'Domenii-CNATDCU'!$A$2:$C$87,3,FALSE),"")</f>
        <v/>
      </c>
      <c r="AX11" s="56"/>
      <c r="AY11" s="58"/>
      <c r="AZ11" s="46"/>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57"/>
      <c r="CA11" s="57"/>
      <c r="CB11" s="57"/>
      <c r="CC11" s="57"/>
      <c r="CD11" s="57"/>
      <c r="CE11" s="57"/>
      <c r="CF11" s="57"/>
      <c r="CG11" s="57"/>
      <c r="CH11" s="57"/>
      <c r="CI11" s="57"/>
      <c r="CJ11" s="57"/>
      <c r="CK11" s="57"/>
      <c r="CL11" s="57"/>
      <c r="CM11" s="57"/>
      <c r="CN11" s="57"/>
      <c r="CO11" s="57"/>
      <c r="CP11" s="57"/>
      <c r="CQ11" s="57"/>
    </row>
    <row r="12" spans="1:96" s="113" customFormat="1">
      <c r="A12" s="26"/>
      <c r="B12" s="54"/>
      <c r="C12" s="53"/>
      <c r="D12" s="27"/>
      <c r="E12" s="28"/>
      <c r="F12" s="29"/>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30">
        <f t="shared" ref="AU12:AU23" si="3">SUM(G12:AT12)</f>
        <v>0</v>
      </c>
      <c r="AV12" s="24"/>
      <c r="AW12" s="44" t="str">
        <f>IFERROR(VLOOKUP(AV12,'Domenii-CNATDCU'!$A$2:$C$87,3,FALSE),"")</f>
        <v/>
      </c>
      <c r="AX12" s="56"/>
      <c r="AY12" s="58"/>
      <c r="AZ12" s="46"/>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57"/>
      <c r="CA12" s="57"/>
      <c r="CB12" s="57"/>
      <c r="CC12" s="57"/>
      <c r="CD12" s="57"/>
      <c r="CE12" s="57"/>
      <c r="CF12" s="57"/>
      <c r="CG12" s="57"/>
      <c r="CH12" s="57"/>
      <c r="CI12" s="57"/>
      <c r="CJ12" s="57"/>
      <c r="CK12" s="57"/>
      <c r="CL12" s="57"/>
      <c r="CM12" s="57"/>
      <c r="CN12" s="57"/>
      <c r="CO12" s="57"/>
      <c r="CP12" s="57"/>
      <c r="CQ12" s="57"/>
    </row>
    <row r="13" spans="1:96" s="113" customFormat="1">
      <c r="A13" s="26"/>
      <c r="B13" s="54"/>
      <c r="C13" s="53"/>
      <c r="D13" s="27"/>
      <c r="E13" s="28"/>
      <c r="F13" s="29"/>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30">
        <f t="shared" si="3"/>
        <v>0</v>
      </c>
      <c r="AV13" s="24"/>
      <c r="AW13" s="44" t="str">
        <f>IFERROR(VLOOKUP(AV13,'Domenii-CNATDCU'!$A$2:$C$87,3,FALSE),"")</f>
        <v/>
      </c>
      <c r="AX13" s="56"/>
      <c r="AY13" s="58"/>
      <c r="AZ13" s="46"/>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57"/>
      <c r="CA13" s="57"/>
      <c r="CB13" s="57"/>
      <c r="CC13" s="57"/>
      <c r="CD13" s="57"/>
      <c r="CE13" s="57"/>
      <c r="CF13" s="57"/>
      <c r="CG13" s="57"/>
      <c r="CH13" s="57"/>
      <c r="CI13" s="57"/>
      <c r="CJ13" s="57"/>
      <c r="CK13" s="57"/>
      <c r="CL13" s="57"/>
      <c r="CM13" s="57"/>
      <c r="CN13" s="57"/>
      <c r="CO13" s="57"/>
      <c r="CP13" s="57"/>
      <c r="CQ13" s="57"/>
    </row>
    <row r="14" spans="1:96" s="113" customFormat="1">
      <c r="A14" s="26"/>
      <c r="B14" s="54"/>
      <c r="C14" s="53"/>
      <c r="D14" s="27"/>
      <c r="E14" s="28"/>
      <c r="F14" s="29"/>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30">
        <f t="shared" si="3"/>
        <v>0</v>
      </c>
      <c r="AV14" s="24"/>
      <c r="AW14" s="44" t="str">
        <f>IFERROR(VLOOKUP(AV14,'Domenii-CNATDCU'!$A$2:$C$87,3,FALSE),"")</f>
        <v/>
      </c>
      <c r="AX14" s="56"/>
      <c r="AY14" s="58"/>
      <c r="AZ14" s="46"/>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57"/>
      <c r="CA14" s="57"/>
      <c r="CB14" s="57"/>
      <c r="CC14" s="57"/>
      <c r="CD14" s="57"/>
      <c r="CE14" s="57"/>
      <c r="CF14" s="57"/>
      <c r="CG14" s="57"/>
      <c r="CH14" s="57"/>
      <c r="CI14" s="57"/>
      <c r="CJ14" s="57"/>
      <c r="CK14" s="57"/>
      <c r="CL14" s="57"/>
      <c r="CM14" s="57"/>
      <c r="CN14" s="57"/>
      <c r="CO14" s="57"/>
      <c r="CP14" s="57"/>
      <c r="CQ14" s="57"/>
    </row>
    <row r="15" spans="1:96" s="113" customFormat="1">
      <c r="A15" s="26"/>
      <c r="B15" s="54"/>
      <c r="C15" s="53"/>
      <c r="D15" s="27"/>
      <c r="E15" s="28"/>
      <c r="F15" s="29"/>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30">
        <f t="shared" ref="AU15:AU17" si="4">SUM(G15:AT15)</f>
        <v>0</v>
      </c>
      <c r="AV15" s="24"/>
      <c r="AW15" s="44" t="str">
        <f>IFERROR(VLOOKUP(AV15,'Domenii-CNATDCU'!$A$2:$C$87,3,FALSE),"")</f>
        <v/>
      </c>
      <c r="AX15" s="56"/>
      <c r="AY15" s="58"/>
      <c r="AZ15" s="46"/>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57"/>
      <c r="CA15" s="57"/>
      <c r="CB15" s="57"/>
      <c r="CC15" s="57"/>
      <c r="CD15" s="57"/>
      <c r="CE15" s="57"/>
      <c r="CF15" s="57"/>
      <c r="CG15" s="57"/>
      <c r="CH15" s="57"/>
      <c r="CI15" s="57"/>
      <c r="CJ15" s="57"/>
      <c r="CK15" s="57"/>
      <c r="CL15" s="57"/>
      <c r="CM15" s="57"/>
      <c r="CN15" s="57"/>
      <c r="CO15" s="57"/>
      <c r="CP15" s="57"/>
      <c r="CQ15" s="57"/>
    </row>
    <row r="16" spans="1:96" s="113" customFormat="1">
      <c r="A16" s="26"/>
      <c r="B16" s="54"/>
      <c r="C16" s="53"/>
      <c r="D16" s="27"/>
      <c r="E16" s="28"/>
      <c r="F16" s="29"/>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30">
        <f t="shared" si="4"/>
        <v>0</v>
      </c>
      <c r="AV16" s="24"/>
      <c r="AW16" s="44" t="str">
        <f>IFERROR(VLOOKUP(AV16,'Domenii-CNATDCU'!$A$2:$C$87,3,FALSE),"")</f>
        <v/>
      </c>
      <c r="AX16" s="56"/>
      <c r="AY16" s="58"/>
      <c r="AZ16" s="46"/>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57"/>
      <c r="CA16" s="57"/>
      <c r="CB16" s="57"/>
      <c r="CC16" s="57"/>
      <c r="CD16" s="57"/>
      <c r="CE16" s="57"/>
      <c r="CF16" s="57"/>
      <c r="CG16" s="57"/>
      <c r="CH16" s="57"/>
      <c r="CI16" s="57"/>
      <c r="CJ16" s="57"/>
      <c r="CK16" s="57"/>
      <c r="CL16" s="57"/>
      <c r="CM16" s="57"/>
      <c r="CN16" s="57"/>
      <c r="CO16" s="57"/>
      <c r="CP16" s="57"/>
      <c r="CQ16" s="57"/>
    </row>
    <row r="17" spans="1:95" s="113" customFormat="1">
      <c r="A17" s="26"/>
      <c r="B17" s="54"/>
      <c r="C17" s="53"/>
      <c r="D17" s="27"/>
      <c r="E17" s="28"/>
      <c r="F17" s="29"/>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30">
        <f t="shared" si="4"/>
        <v>0</v>
      </c>
      <c r="AV17" s="24"/>
      <c r="AW17" s="44" t="str">
        <f>IFERROR(VLOOKUP(AV17,'Domenii-CNATDCU'!$A$2:$C$87,3,FALSE),"")</f>
        <v/>
      </c>
      <c r="AX17" s="56"/>
      <c r="AY17" s="58"/>
      <c r="AZ17" s="46"/>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57"/>
      <c r="CA17" s="57"/>
      <c r="CB17" s="57"/>
      <c r="CC17" s="57"/>
      <c r="CD17" s="57"/>
      <c r="CE17" s="57"/>
      <c r="CF17" s="57"/>
      <c r="CG17" s="57"/>
      <c r="CH17" s="57"/>
      <c r="CI17" s="57"/>
      <c r="CJ17" s="57"/>
      <c r="CK17" s="57"/>
      <c r="CL17" s="57"/>
      <c r="CM17" s="57"/>
      <c r="CN17" s="57"/>
      <c r="CO17" s="57"/>
      <c r="CP17" s="57"/>
      <c r="CQ17" s="57"/>
    </row>
    <row r="18" spans="1:95" s="113" customFormat="1">
      <c r="A18" s="26"/>
      <c r="B18" s="54"/>
      <c r="C18" s="53"/>
      <c r="D18" s="27"/>
      <c r="E18" s="28"/>
      <c r="F18" s="29"/>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30">
        <f t="shared" ref="AU18:AU20" si="5">SUM(G18:AT18)</f>
        <v>0</v>
      </c>
      <c r="AV18" s="24"/>
      <c r="AW18" s="44" t="str">
        <f>IFERROR(VLOOKUP(AV18,'Domenii-CNATDCU'!$A$2:$C$87,3,FALSE),"")</f>
        <v/>
      </c>
      <c r="AX18" s="56"/>
      <c r="AY18" s="58"/>
      <c r="AZ18" s="46"/>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57"/>
      <c r="CA18" s="57"/>
      <c r="CB18" s="57"/>
      <c r="CC18" s="57"/>
      <c r="CD18" s="57"/>
      <c r="CE18" s="57"/>
      <c r="CF18" s="57"/>
      <c r="CG18" s="57"/>
      <c r="CH18" s="57"/>
      <c r="CI18" s="57"/>
      <c r="CJ18" s="57"/>
      <c r="CK18" s="57"/>
      <c r="CL18" s="57"/>
      <c r="CM18" s="57"/>
      <c r="CN18" s="57"/>
      <c r="CO18" s="57"/>
      <c r="CP18" s="57"/>
      <c r="CQ18" s="57"/>
    </row>
    <row r="19" spans="1:95" s="113" customFormat="1">
      <c r="A19" s="26"/>
      <c r="B19" s="54"/>
      <c r="C19" s="53"/>
      <c r="D19" s="27"/>
      <c r="E19" s="28"/>
      <c r="F19" s="29"/>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30">
        <f t="shared" si="5"/>
        <v>0</v>
      </c>
      <c r="AV19" s="24"/>
      <c r="AW19" s="44" t="str">
        <f>IFERROR(VLOOKUP(AV19,'Domenii-CNATDCU'!$A$2:$C$87,3,FALSE),"")</f>
        <v/>
      </c>
      <c r="AX19" s="56"/>
      <c r="AY19" s="58"/>
      <c r="AZ19" s="46"/>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57"/>
      <c r="CA19" s="57"/>
      <c r="CB19" s="57"/>
      <c r="CC19" s="57"/>
      <c r="CD19" s="57"/>
      <c r="CE19" s="57"/>
      <c r="CF19" s="57"/>
      <c r="CG19" s="57"/>
      <c r="CH19" s="57"/>
      <c r="CI19" s="57"/>
      <c r="CJ19" s="57"/>
      <c r="CK19" s="57"/>
      <c r="CL19" s="57"/>
      <c r="CM19" s="57"/>
      <c r="CN19" s="57"/>
      <c r="CO19" s="57"/>
      <c r="CP19" s="57"/>
      <c r="CQ19" s="57"/>
    </row>
    <row r="20" spans="1:95" s="113" customFormat="1">
      <c r="A20" s="26"/>
      <c r="B20" s="54"/>
      <c r="C20" s="53"/>
      <c r="D20" s="27"/>
      <c r="E20" s="28"/>
      <c r="F20" s="29"/>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30">
        <f t="shared" si="5"/>
        <v>0</v>
      </c>
      <c r="AV20" s="24"/>
      <c r="AW20" s="44" t="str">
        <f>IFERROR(VLOOKUP(AV20,'Domenii-CNATDCU'!$A$2:$C$87,3,FALSE),"")</f>
        <v/>
      </c>
      <c r="AX20" s="56"/>
      <c r="AY20" s="58"/>
      <c r="AZ20" s="46"/>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57"/>
      <c r="CA20" s="57"/>
      <c r="CB20" s="57"/>
      <c r="CC20" s="57"/>
      <c r="CD20" s="57"/>
      <c r="CE20" s="57"/>
      <c r="CF20" s="57"/>
      <c r="CG20" s="57"/>
      <c r="CH20" s="57"/>
      <c r="CI20" s="57"/>
      <c r="CJ20" s="57"/>
      <c r="CK20" s="57"/>
      <c r="CL20" s="57"/>
      <c r="CM20" s="57"/>
      <c r="CN20" s="57"/>
      <c r="CO20" s="57"/>
      <c r="CP20" s="57"/>
      <c r="CQ20" s="57"/>
    </row>
    <row r="21" spans="1:95" s="113" customFormat="1">
      <c r="A21" s="26"/>
      <c r="B21" s="54"/>
      <c r="C21" s="53"/>
      <c r="D21" s="27"/>
      <c r="E21" s="28"/>
      <c r="F21" s="29"/>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30">
        <f t="shared" ref="AU21" si="6">SUM(G21:AT21)</f>
        <v>0</v>
      </c>
      <c r="AV21" s="24"/>
      <c r="AW21" s="44" t="str">
        <f>IFERROR(VLOOKUP(AV21,'Domenii-CNATDCU'!$A$2:$C$87,3,FALSE),"")</f>
        <v/>
      </c>
      <c r="AX21" s="56"/>
      <c r="AY21" s="58"/>
      <c r="AZ21" s="46"/>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57"/>
      <c r="CA21" s="57"/>
      <c r="CB21" s="57"/>
      <c r="CC21" s="57"/>
      <c r="CD21" s="57"/>
      <c r="CE21" s="57"/>
      <c r="CF21" s="57"/>
      <c r="CG21" s="57"/>
      <c r="CH21" s="57"/>
      <c r="CI21" s="57"/>
      <c r="CJ21" s="57"/>
      <c r="CK21" s="57"/>
      <c r="CL21" s="57"/>
      <c r="CM21" s="57"/>
      <c r="CN21" s="57"/>
      <c r="CO21" s="57"/>
      <c r="CP21" s="57"/>
      <c r="CQ21" s="57"/>
    </row>
    <row r="22" spans="1:95" s="113" customFormat="1">
      <c r="A22" s="26"/>
      <c r="B22" s="54"/>
      <c r="C22" s="53"/>
      <c r="D22" s="27"/>
      <c r="E22" s="28"/>
      <c r="F22" s="29"/>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30">
        <f t="shared" si="3"/>
        <v>0</v>
      </c>
      <c r="AV22" s="24"/>
      <c r="AW22" s="44" t="str">
        <f>IFERROR(VLOOKUP(AV22,'Domenii-CNATDCU'!$A$2:$C$87,3,FALSE),"")</f>
        <v/>
      </c>
      <c r="AX22" s="56"/>
      <c r="AY22" s="58"/>
      <c r="AZ22" s="46"/>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57"/>
      <c r="CA22" s="57"/>
      <c r="CB22" s="57"/>
      <c r="CC22" s="57"/>
      <c r="CD22" s="57"/>
      <c r="CE22" s="57"/>
      <c r="CF22" s="57"/>
      <c r="CG22" s="57"/>
      <c r="CH22" s="57"/>
      <c r="CI22" s="57"/>
      <c r="CJ22" s="57"/>
      <c r="CK22" s="57"/>
      <c r="CL22" s="57"/>
      <c r="CM22" s="57"/>
      <c r="CN22" s="57"/>
      <c r="CO22" s="57"/>
      <c r="CP22" s="57"/>
      <c r="CQ22" s="57"/>
    </row>
    <row r="23" spans="1:95" s="113" customFormat="1">
      <c r="A23" s="26"/>
      <c r="B23" s="54"/>
      <c r="C23" s="53"/>
      <c r="D23" s="27"/>
      <c r="E23" s="28"/>
      <c r="F23" s="29"/>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30">
        <f t="shared" si="3"/>
        <v>0</v>
      </c>
      <c r="AV23" s="24"/>
      <c r="AW23" s="44" t="str">
        <f>IFERROR(VLOOKUP(AV23,'Domenii-CNATDCU'!$A$2:$C$87,3,FALSE),"")</f>
        <v/>
      </c>
      <c r="AX23" s="56"/>
      <c r="AY23" s="58"/>
      <c r="AZ23" s="46"/>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57"/>
      <c r="CA23" s="57"/>
      <c r="CB23" s="57"/>
      <c r="CC23" s="57"/>
      <c r="CD23" s="57"/>
      <c r="CE23" s="57"/>
      <c r="CF23" s="57"/>
      <c r="CG23" s="57"/>
      <c r="CH23" s="57"/>
      <c r="CI23" s="57"/>
      <c r="CJ23" s="57"/>
      <c r="CK23" s="57"/>
      <c r="CL23" s="57"/>
      <c r="CM23" s="57"/>
      <c r="CN23" s="57"/>
      <c r="CO23" s="57"/>
      <c r="CP23" s="57"/>
      <c r="CQ23" s="57"/>
    </row>
    <row r="24" spans="1:95" s="113" customFormat="1">
      <c r="A24" s="26"/>
      <c r="B24" s="54"/>
      <c r="C24" s="53"/>
      <c r="D24" s="27"/>
      <c r="E24" s="28"/>
      <c r="F24" s="29"/>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30">
        <f t="shared" si="2"/>
        <v>0</v>
      </c>
      <c r="AV24" s="24"/>
      <c r="AW24" s="44" t="str">
        <f>IFERROR(VLOOKUP(AV24,'Domenii-CNATDCU'!$A$2:$C$87,3,FALSE),"")</f>
        <v/>
      </c>
      <c r="AX24" s="56"/>
      <c r="AY24" s="58"/>
      <c r="AZ24" s="46"/>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57"/>
      <c r="CA24" s="57"/>
      <c r="CB24" s="57"/>
      <c r="CC24" s="57"/>
      <c r="CD24" s="57"/>
      <c r="CE24" s="57"/>
      <c r="CF24" s="57"/>
      <c r="CG24" s="57"/>
      <c r="CH24" s="57"/>
      <c r="CI24" s="57"/>
      <c r="CJ24" s="57"/>
      <c r="CK24" s="57"/>
      <c r="CL24" s="57"/>
      <c r="CM24" s="57"/>
      <c r="CN24" s="57"/>
      <c r="CO24" s="57"/>
      <c r="CP24" s="57"/>
      <c r="CQ24" s="57"/>
    </row>
    <row r="25" spans="1:95" s="113" customFormat="1">
      <c r="A25" s="26"/>
      <c r="B25" s="54"/>
      <c r="C25" s="53"/>
      <c r="D25" s="27"/>
      <c r="E25" s="28"/>
      <c r="F25" s="29"/>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30">
        <f t="shared" si="2"/>
        <v>0</v>
      </c>
      <c r="AV25" s="24"/>
      <c r="AW25" s="44" t="str">
        <f>IFERROR(VLOOKUP(AV25,'Domenii-CNATDCU'!$A$2:$C$87,3,FALSE),"")</f>
        <v/>
      </c>
      <c r="AX25" s="56"/>
      <c r="AY25" s="58"/>
      <c r="AZ25" s="46"/>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57"/>
      <c r="CA25" s="57"/>
      <c r="CB25" s="57"/>
      <c r="CC25" s="57"/>
      <c r="CD25" s="57"/>
      <c r="CE25" s="57"/>
      <c r="CF25" s="57"/>
      <c r="CG25" s="57"/>
      <c r="CH25" s="57"/>
      <c r="CI25" s="57"/>
      <c r="CJ25" s="57"/>
      <c r="CK25" s="57"/>
      <c r="CL25" s="57"/>
      <c r="CM25" s="57"/>
      <c r="CN25" s="57"/>
      <c r="CO25" s="57"/>
      <c r="CP25" s="57"/>
      <c r="CQ25" s="57"/>
    </row>
    <row r="26" spans="1:95" s="113" customFormat="1">
      <c r="A26" s="26"/>
      <c r="B26" s="54"/>
      <c r="C26" s="53"/>
      <c r="D26" s="27"/>
      <c r="E26" s="28"/>
      <c r="F26" s="29"/>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30">
        <f t="shared" si="2"/>
        <v>0</v>
      </c>
      <c r="AV26" s="24"/>
      <c r="AW26" s="44" t="str">
        <f>IFERROR(VLOOKUP(AV26,'Domenii-CNATDCU'!$A$2:$C$87,3,FALSE),"")</f>
        <v/>
      </c>
      <c r="AX26" s="56"/>
      <c r="AY26" s="58"/>
      <c r="AZ26" s="46"/>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57"/>
      <c r="CA26" s="57"/>
      <c r="CB26" s="57"/>
      <c r="CC26" s="57"/>
      <c r="CD26" s="57"/>
      <c r="CE26" s="57"/>
      <c r="CF26" s="57"/>
      <c r="CG26" s="57"/>
      <c r="CH26" s="57"/>
      <c r="CI26" s="57"/>
      <c r="CJ26" s="57"/>
      <c r="CK26" s="57"/>
      <c r="CL26" s="57"/>
      <c r="CM26" s="57"/>
      <c r="CN26" s="57"/>
      <c r="CO26" s="57"/>
      <c r="CP26" s="57"/>
      <c r="CQ26" s="57"/>
    </row>
    <row r="27" spans="1:95" s="113" customFormat="1">
      <c r="A27" s="26"/>
      <c r="B27" s="54"/>
      <c r="C27" s="53"/>
      <c r="D27" s="27"/>
      <c r="E27" s="28"/>
      <c r="F27" s="29"/>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30">
        <f t="shared" si="2"/>
        <v>0</v>
      </c>
      <c r="AV27" s="24"/>
      <c r="AW27" s="44" t="str">
        <f>IFERROR(VLOOKUP(AV27,'Domenii-CNATDCU'!$A$2:$C$87,3,FALSE),"")</f>
        <v/>
      </c>
      <c r="AX27" s="56"/>
      <c r="AY27" s="58"/>
      <c r="AZ27" s="46"/>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57"/>
      <c r="CA27" s="57"/>
      <c r="CB27" s="57"/>
      <c r="CC27" s="57"/>
      <c r="CD27" s="57"/>
      <c r="CE27" s="57"/>
      <c r="CF27" s="57"/>
      <c r="CG27" s="57"/>
      <c r="CH27" s="57"/>
      <c r="CI27" s="57"/>
      <c r="CJ27" s="57"/>
      <c r="CK27" s="57"/>
      <c r="CL27" s="57"/>
      <c r="CM27" s="57"/>
      <c r="CN27" s="57"/>
      <c r="CO27" s="57"/>
      <c r="CP27" s="57"/>
      <c r="CQ27" s="57"/>
    </row>
    <row r="28" spans="1:95" s="113" customFormat="1" ht="15.75" thickBot="1">
      <c r="A28" s="26"/>
      <c r="B28" s="54"/>
      <c r="C28" s="53"/>
      <c r="D28" s="27"/>
      <c r="E28" s="28"/>
      <c r="F28" s="29"/>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30">
        <f t="shared" ref="AU28" si="7">SUM(G28:AT28)</f>
        <v>0</v>
      </c>
      <c r="AV28" s="24"/>
      <c r="AW28" s="44" t="str">
        <f>IFERROR(VLOOKUP(AV28,'Domenii-CNATDCU'!$A$2:$C$87,3,FALSE),"")</f>
        <v/>
      </c>
      <c r="AX28" s="56"/>
      <c r="AY28" s="58"/>
      <c r="AZ28" s="46"/>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57"/>
      <c r="CA28" s="57"/>
      <c r="CB28" s="57"/>
      <c r="CC28" s="57"/>
      <c r="CD28" s="57"/>
      <c r="CE28" s="57"/>
      <c r="CF28" s="57"/>
      <c r="CG28" s="57"/>
      <c r="CH28" s="57"/>
      <c r="CI28" s="57"/>
      <c r="CJ28" s="57"/>
      <c r="CK28" s="57"/>
      <c r="CL28" s="57"/>
      <c r="CM28" s="57"/>
      <c r="CN28" s="57"/>
      <c r="CO28" s="57"/>
      <c r="CP28" s="57"/>
      <c r="CQ28" s="57"/>
    </row>
    <row r="29" spans="1:95" ht="15.75" thickBot="1">
      <c r="A29" s="158" t="s">
        <v>87</v>
      </c>
      <c r="B29" s="159"/>
      <c r="C29" s="159"/>
      <c r="D29" s="159"/>
      <c r="E29" s="159"/>
      <c r="F29" s="100">
        <f>COUNTIF(F$9:F$28,"=1")</f>
        <v>0</v>
      </c>
      <c r="G29" s="100">
        <f t="shared" ref="G29:AU29" si="8">SUM(G9:G28)</f>
        <v>0</v>
      </c>
      <c r="H29" s="100">
        <f t="shared" si="8"/>
        <v>0</v>
      </c>
      <c r="I29" s="100">
        <f t="shared" si="8"/>
        <v>0</v>
      </c>
      <c r="J29" s="100">
        <f t="shared" si="8"/>
        <v>0</v>
      </c>
      <c r="K29" s="100">
        <f t="shared" si="8"/>
        <v>0</v>
      </c>
      <c r="L29" s="100">
        <f t="shared" si="8"/>
        <v>0</v>
      </c>
      <c r="M29" s="100">
        <f t="shared" si="8"/>
        <v>0</v>
      </c>
      <c r="N29" s="100">
        <f t="shared" si="8"/>
        <v>0</v>
      </c>
      <c r="O29" s="100">
        <f t="shared" si="8"/>
        <v>0</v>
      </c>
      <c r="P29" s="100">
        <f t="shared" si="8"/>
        <v>0</v>
      </c>
      <c r="Q29" s="100">
        <f t="shared" si="8"/>
        <v>0</v>
      </c>
      <c r="R29" s="100">
        <f t="shared" si="8"/>
        <v>0</v>
      </c>
      <c r="S29" s="100">
        <f t="shared" si="8"/>
        <v>0</v>
      </c>
      <c r="T29" s="100">
        <f t="shared" si="8"/>
        <v>0</v>
      </c>
      <c r="U29" s="100">
        <f t="shared" si="8"/>
        <v>0</v>
      </c>
      <c r="V29" s="100">
        <f t="shared" si="8"/>
        <v>0</v>
      </c>
      <c r="W29" s="100">
        <f t="shared" si="8"/>
        <v>0</v>
      </c>
      <c r="X29" s="100">
        <f t="shared" si="8"/>
        <v>0</v>
      </c>
      <c r="Y29" s="100">
        <f t="shared" si="8"/>
        <v>0</v>
      </c>
      <c r="Z29" s="100">
        <f t="shared" si="8"/>
        <v>0</v>
      </c>
      <c r="AA29" s="100">
        <f t="shared" si="8"/>
        <v>0</v>
      </c>
      <c r="AB29" s="100">
        <f t="shared" si="8"/>
        <v>0</v>
      </c>
      <c r="AC29" s="100">
        <f t="shared" si="8"/>
        <v>0</v>
      </c>
      <c r="AD29" s="100">
        <f t="shared" si="8"/>
        <v>0</v>
      </c>
      <c r="AE29" s="100">
        <f t="shared" si="8"/>
        <v>0</v>
      </c>
      <c r="AF29" s="100">
        <f t="shared" si="8"/>
        <v>0</v>
      </c>
      <c r="AG29" s="100">
        <f t="shared" si="8"/>
        <v>0</v>
      </c>
      <c r="AH29" s="100">
        <f t="shared" si="8"/>
        <v>0</v>
      </c>
      <c r="AI29" s="100">
        <f t="shared" si="8"/>
        <v>0</v>
      </c>
      <c r="AJ29" s="100">
        <f t="shared" si="8"/>
        <v>0</v>
      </c>
      <c r="AK29" s="100">
        <f t="shared" si="8"/>
        <v>0</v>
      </c>
      <c r="AL29" s="100">
        <f t="shared" si="8"/>
        <v>0</v>
      </c>
      <c r="AM29" s="100">
        <f t="shared" si="8"/>
        <v>0</v>
      </c>
      <c r="AN29" s="100">
        <f t="shared" si="8"/>
        <v>0</v>
      </c>
      <c r="AO29" s="100">
        <f t="shared" si="8"/>
        <v>0</v>
      </c>
      <c r="AP29" s="100">
        <f t="shared" si="8"/>
        <v>0</v>
      </c>
      <c r="AQ29" s="100">
        <f t="shared" si="8"/>
        <v>0</v>
      </c>
      <c r="AR29" s="100">
        <f t="shared" si="8"/>
        <v>0</v>
      </c>
      <c r="AS29" s="100">
        <f t="shared" si="8"/>
        <v>0</v>
      </c>
      <c r="AT29" s="100">
        <f t="shared" si="8"/>
        <v>0</v>
      </c>
      <c r="AU29" s="100">
        <f t="shared" si="8"/>
        <v>0</v>
      </c>
      <c r="AV29" s="160"/>
      <c r="AW29" s="160"/>
      <c r="AX29" s="161"/>
      <c r="AY29" s="99">
        <f>SUM(AY9:AY28)</f>
        <v>0</v>
      </c>
      <c r="AZ29" s="162"/>
      <c r="BA29" s="162"/>
      <c r="BB29" s="162"/>
      <c r="BC29" s="162"/>
      <c r="BD29" s="73">
        <f t="shared" ref="BD29:CQ29" si="9">SUM(BD9:BD28)</f>
        <v>0</v>
      </c>
      <c r="BE29" s="73">
        <f t="shared" si="9"/>
        <v>0</v>
      </c>
      <c r="BF29" s="73">
        <f t="shared" si="9"/>
        <v>0</v>
      </c>
      <c r="BG29" s="73">
        <f t="shared" si="9"/>
        <v>0</v>
      </c>
      <c r="BH29" s="73">
        <f t="shared" si="9"/>
        <v>0</v>
      </c>
      <c r="BI29" s="73">
        <f t="shared" si="9"/>
        <v>0</v>
      </c>
      <c r="BJ29" s="73">
        <f t="shared" si="9"/>
        <v>0</v>
      </c>
      <c r="BK29" s="73">
        <f t="shared" si="9"/>
        <v>0</v>
      </c>
      <c r="BL29" s="73">
        <f t="shared" si="9"/>
        <v>0</v>
      </c>
      <c r="BM29" s="73">
        <f t="shared" si="9"/>
        <v>0</v>
      </c>
      <c r="BN29" s="73">
        <f t="shared" si="9"/>
        <v>0</v>
      </c>
      <c r="BO29" s="73">
        <f t="shared" si="9"/>
        <v>0</v>
      </c>
      <c r="BP29" s="73">
        <f t="shared" si="9"/>
        <v>0</v>
      </c>
      <c r="BQ29" s="73">
        <f t="shared" si="9"/>
        <v>0</v>
      </c>
      <c r="BR29" s="73">
        <f t="shared" si="9"/>
        <v>0</v>
      </c>
      <c r="BS29" s="73">
        <f t="shared" si="9"/>
        <v>0</v>
      </c>
      <c r="BT29" s="73">
        <f t="shared" si="9"/>
        <v>0</v>
      </c>
      <c r="BU29" s="73">
        <f t="shared" si="9"/>
        <v>0</v>
      </c>
      <c r="BV29" s="73">
        <f t="shared" si="9"/>
        <v>0</v>
      </c>
      <c r="BW29" s="73">
        <f t="shared" si="9"/>
        <v>0</v>
      </c>
      <c r="BX29" s="73">
        <f t="shared" si="9"/>
        <v>0</v>
      </c>
      <c r="BY29" s="73">
        <f t="shared" si="9"/>
        <v>0</v>
      </c>
      <c r="BZ29" s="73">
        <f t="shared" si="9"/>
        <v>0</v>
      </c>
      <c r="CA29" s="73">
        <f t="shared" si="9"/>
        <v>0</v>
      </c>
      <c r="CB29" s="73">
        <f t="shared" si="9"/>
        <v>0</v>
      </c>
      <c r="CC29" s="73">
        <f t="shared" si="9"/>
        <v>0</v>
      </c>
      <c r="CD29" s="73">
        <f t="shared" si="9"/>
        <v>0</v>
      </c>
      <c r="CE29" s="73">
        <f t="shared" si="9"/>
        <v>0</v>
      </c>
      <c r="CF29" s="73">
        <f t="shared" si="9"/>
        <v>0</v>
      </c>
      <c r="CG29" s="73">
        <f t="shared" si="9"/>
        <v>0</v>
      </c>
      <c r="CH29" s="73">
        <f t="shared" si="9"/>
        <v>0</v>
      </c>
      <c r="CI29" s="73">
        <f t="shared" si="9"/>
        <v>0</v>
      </c>
      <c r="CJ29" s="73">
        <f t="shared" si="9"/>
        <v>0</v>
      </c>
      <c r="CK29" s="73">
        <f t="shared" si="9"/>
        <v>0</v>
      </c>
      <c r="CL29" s="73">
        <f t="shared" si="9"/>
        <v>0</v>
      </c>
      <c r="CM29" s="73">
        <f t="shared" si="9"/>
        <v>0</v>
      </c>
      <c r="CN29" s="73">
        <f t="shared" si="9"/>
        <v>0</v>
      </c>
      <c r="CO29" s="73">
        <f t="shared" si="9"/>
        <v>0</v>
      </c>
      <c r="CP29" s="73">
        <f t="shared" si="9"/>
        <v>0</v>
      </c>
      <c r="CQ29" s="73">
        <f t="shared" si="9"/>
        <v>0</v>
      </c>
    </row>
    <row r="30" spans="1:95">
      <c r="A30" s="151" t="s">
        <v>76</v>
      </c>
      <c r="B30" s="152"/>
      <c r="C30" s="157" t="s">
        <v>58</v>
      </c>
      <c r="D30" s="157"/>
      <c r="E30" s="157"/>
      <c r="F30" s="87">
        <f t="shared" ref="F30:O38" si="10">SUMIF($D$9:$D$28,$C30,F$9:F$28)</f>
        <v>0</v>
      </c>
      <c r="G30" s="87">
        <f t="shared" si="10"/>
        <v>0</v>
      </c>
      <c r="H30" s="87">
        <f t="shared" si="10"/>
        <v>0</v>
      </c>
      <c r="I30" s="87">
        <f t="shared" si="10"/>
        <v>0</v>
      </c>
      <c r="J30" s="87">
        <f t="shared" si="10"/>
        <v>0</v>
      </c>
      <c r="K30" s="87">
        <f t="shared" si="10"/>
        <v>0</v>
      </c>
      <c r="L30" s="87">
        <f t="shared" si="10"/>
        <v>0</v>
      </c>
      <c r="M30" s="87">
        <f t="shared" si="10"/>
        <v>0</v>
      </c>
      <c r="N30" s="87">
        <f t="shared" si="10"/>
        <v>0</v>
      </c>
      <c r="O30" s="87">
        <f t="shared" si="10"/>
        <v>0</v>
      </c>
      <c r="P30" s="87">
        <f t="shared" ref="P30:Y38" si="11">SUMIF($D$9:$D$28,$C30,P$9:P$28)</f>
        <v>0</v>
      </c>
      <c r="Q30" s="87">
        <f t="shared" si="11"/>
        <v>0</v>
      </c>
      <c r="R30" s="87">
        <f t="shared" si="11"/>
        <v>0</v>
      </c>
      <c r="S30" s="87">
        <f t="shared" si="11"/>
        <v>0</v>
      </c>
      <c r="T30" s="87">
        <f t="shared" si="11"/>
        <v>0</v>
      </c>
      <c r="U30" s="87">
        <f t="shared" si="11"/>
        <v>0</v>
      </c>
      <c r="V30" s="87">
        <f t="shared" si="11"/>
        <v>0</v>
      </c>
      <c r="W30" s="87">
        <f t="shared" si="11"/>
        <v>0</v>
      </c>
      <c r="X30" s="87">
        <f t="shared" si="11"/>
        <v>0</v>
      </c>
      <c r="Y30" s="87">
        <f t="shared" si="11"/>
        <v>0</v>
      </c>
      <c r="Z30" s="87">
        <f t="shared" ref="Z30:AI38" si="12">SUMIF($D$9:$D$28,$C30,Z$9:Z$28)</f>
        <v>0</v>
      </c>
      <c r="AA30" s="87">
        <f t="shared" si="12"/>
        <v>0</v>
      </c>
      <c r="AB30" s="87">
        <f t="shared" si="12"/>
        <v>0</v>
      </c>
      <c r="AC30" s="87">
        <f t="shared" si="12"/>
        <v>0</v>
      </c>
      <c r="AD30" s="87">
        <f t="shared" si="12"/>
        <v>0</v>
      </c>
      <c r="AE30" s="87">
        <f t="shared" si="12"/>
        <v>0</v>
      </c>
      <c r="AF30" s="87">
        <f t="shared" si="12"/>
        <v>0</v>
      </c>
      <c r="AG30" s="87">
        <f t="shared" si="12"/>
        <v>0</v>
      </c>
      <c r="AH30" s="87">
        <f t="shared" si="12"/>
        <v>0</v>
      </c>
      <c r="AI30" s="87">
        <f t="shared" si="12"/>
        <v>0</v>
      </c>
      <c r="AJ30" s="87">
        <f t="shared" ref="AJ30:AT38" si="13">SUMIF($D$9:$D$28,$C30,AJ$9:AJ$28)</f>
        <v>0</v>
      </c>
      <c r="AK30" s="87">
        <f t="shared" si="13"/>
        <v>0</v>
      </c>
      <c r="AL30" s="87">
        <f t="shared" si="13"/>
        <v>0</v>
      </c>
      <c r="AM30" s="87">
        <f t="shared" si="13"/>
        <v>0</v>
      </c>
      <c r="AN30" s="87">
        <f t="shared" si="13"/>
        <v>0</v>
      </c>
      <c r="AO30" s="87">
        <f t="shared" si="13"/>
        <v>0</v>
      </c>
      <c r="AP30" s="87">
        <f t="shared" si="13"/>
        <v>0</v>
      </c>
      <c r="AQ30" s="87">
        <f t="shared" si="13"/>
        <v>0</v>
      </c>
      <c r="AR30" s="87">
        <f t="shared" si="13"/>
        <v>0</v>
      </c>
      <c r="AS30" s="87">
        <f t="shared" si="13"/>
        <v>0</v>
      </c>
      <c r="AT30" s="87">
        <f t="shared" si="13"/>
        <v>0</v>
      </c>
      <c r="AU30" s="88">
        <f t="shared" ref="AU30:AU37" si="14">SUM(G30:AT30)</f>
        <v>0</v>
      </c>
      <c r="AV30" s="35"/>
      <c r="AW30" s="77"/>
      <c r="AX30" s="35"/>
      <c r="AY30" s="74"/>
      <c r="AZ30" s="75"/>
      <c r="BA30" s="74"/>
      <c r="BB30" s="74"/>
      <c r="BC30" s="74"/>
      <c r="BD30" s="74"/>
      <c r="BE30" s="76"/>
      <c r="BF30" s="75"/>
      <c r="BG30" s="75"/>
      <c r="BH30" s="75"/>
      <c r="BI30" s="75"/>
      <c r="BJ30" s="75"/>
      <c r="BK30" s="75"/>
      <c r="BL30" s="75"/>
      <c r="BM30" s="75"/>
      <c r="BN30" s="75"/>
      <c r="BO30" s="75"/>
      <c r="BP30" s="75"/>
      <c r="BQ30" s="75"/>
      <c r="BR30" s="75"/>
      <c r="BS30" s="75"/>
      <c r="BT30" s="75"/>
      <c r="BU30" s="75"/>
      <c r="BV30" s="75"/>
      <c r="BW30" s="75"/>
      <c r="BX30" s="75"/>
      <c r="BY30" s="75"/>
      <c r="BZ30" s="76"/>
      <c r="CA30" s="76"/>
      <c r="CB30" s="76"/>
      <c r="CC30" s="76"/>
      <c r="CD30" s="76"/>
      <c r="CE30" s="76"/>
      <c r="CF30" s="76"/>
      <c r="CG30" s="76"/>
      <c r="CH30" s="76"/>
      <c r="CI30" s="76"/>
      <c r="CJ30" s="76"/>
      <c r="CK30" s="76"/>
      <c r="CL30" s="76"/>
    </row>
    <row r="31" spans="1:95">
      <c r="A31" s="153"/>
      <c r="B31" s="154"/>
      <c r="C31" s="149" t="s">
        <v>80</v>
      </c>
      <c r="D31" s="149" t="s">
        <v>80</v>
      </c>
      <c r="E31" s="149" t="s">
        <v>80</v>
      </c>
      <c r="F31" s="83">
        <f t="shared" si="10"/>
        <v>0</v>
      </c>
      <c r="G31" s="83">
        <f t="shared" si="10"/>
        <v>0</v>
      </c>
      <c r="H31" s="83">
        <f t="shared" si="10"/>
        <v>0</v>
      </c>
      <c r="I31" s="83">
        <f t="shared" si="10"/>
        <v>0</v>
      </c>
      <c r="J31" s="83">
        <f t="shared" si="10"/>
        <v>0</v>
      </c>
      <c r="K31" s="83">
        <f t="shared" si="10"/>
        <v>0</v>
      </c>
      <c r="L31" s="83">
        <f t="shared" si="10"/>
        <v>0</v>
      </c>
      <c r="M31" s="83">
        <f t="shared" si="10"/>
        <v>0</v>
      </c>
      <c r="N31" s="83">
        <f t="shared" si="10"/>
        <v>0</v>
      </c>
      <c r="O31" s="83">
        <f t="shared" si="10"/>
        <v>0</v>
      </c>
      <c r="P31" s="83">
        <f t="shared" si="11"/>
        <v>0</v>
      </c>
      <c r="Q31" s="83">
        <f t="shared" si="11"/>
        <v>0</v>
      </c>
      <c r="R31" s="83">
        <f t="shared" si="11"/>
        <v>0</v>
      </c>
      <c r="S31" s="83">
        <f t="shared" si="11"/>
        <v>0</v>
      </c>
      <c r="T31" s="83">
        <f t="shared" si="11"/>
        <v>0</v>
      </c>
      <c r="U31" s="83">
        <f t="shared" si="11"/>
        <v>0</v>
      </c>
      <c r="V31" s="83">
        <f t="shared" si="11"/>
        <v>0</v>
      </c>
      <c r="W31" s="83">
        <f t="shared" si="11"/>
        <v>0</v>
      </c>
      <c r="X31" s="83">
        <f t="shared" si="11"/>
        <v>0</v>
      </c>
      <c r="Y31" s="83">
        <f t="shared" si="11"/>
        <v>0</v>
      </c>
      <c r="Z31" s="83">
        <f t="shared" si="12"/>
        <v>0</v>
      </c>
      <c r="AA31" s="83">
        <f t="shared" si="12"/>
        <v>0</v>
      </c>
      <c r="AB31" s="83">
        <f t="shared" si="12"/>
        <v>0</v>
      </c>
      <c r="AC31" s="83">
        <f t="shared" si="12"/>
        <v>0</v>
      </c>
      <c r="AD31" s="83">
        <f t="shared" si="12"/>
        <v>0</v>
      </c>
      <c r="AE31" s="83">
        <f t="shared" si="12"/>
        <v>0</v>
      </c>
      <c r="AF31" s="83">
        <f t="shared" si="12"/>
        <v>0</v>
      </c>
      <c r="AG31" s="83">
        <f t="shared" si="12"/>
        <v>0</v>
      </c>
      <c r="AH31" s="83">
        <f t="shared" si="12"/>
        <v>0</v>
      </c>
      <c r="AI31" s="83">
        <f t="shared" si="12"/>
        <v>0</v>
      </c>
      <c r="AJ31" s="83">
        <f t="shared" si="13"/>
        <v>0</v>
      </c>
      <c r="AK31" s="83">
        <f t="shared" si="13"/>
        <v>0</v>
      </c>
      <c r="AL31" s="83">
        <f t="shared" si="13"/>
        <v>0</v>
      </c>
      <c r="AM31" s="83">
        <f t="shared" si="13"/>
        <v>0</v>
      </c>
      <c r="AN31" s="83">
        <f t="shared" si="13"/>
        <v>0</v>
      </c>
      <c r="AO31" s="83">
        <f t="shared" si="13"/>
        <v>0</v>
      </c>
      <c r="AP31" s="83">
        <f t="shared" si="13"/>
        <v>0</v>
      </c>
      <c r="AQ31" s="83">
        <f t="shared" si="13"/>
        <v>0</v>
      </c>
      <c r="AR31" s="83">
        <f t="shared" si="13"/>
        <v>0</v>
      </c>
      <c r="AS31" s="83">
        <f t="shared" si="13"/>
        <v>0</v>
      </c>
      <c r="AT31" s="83">
        <f t="shared" si="13"/>
        <v>0</v>
      </c>
      <c r="AU31" s="84">
        <f t="shared" si="14"/>
        <v>0</v>
      </c>
      <c r="AV31" s="35"/>
      <c r="AW31" s="77"/>
      <c r="AX31" s="35"/>
      <c r="AY31" s="35"/>
      <c r="AZ31" s="76"/>
      <c r="BA31" s="35"/>
      <c r="BB31" s="35"/>
      <c r="BC31" s="35"/>
      <c r="BD31" s="35"/>
      <c r="BE31" s="35"/>
      <c r="BF31" s="76"/>
      <c r="BG31" s="76"/>
      <c r="BH31" s="76"/>
      <c r="BI31" s="76"/>
      <c r="BJ31" s="76"/>
      <c r="BK31" s="76"/>
      <c r="BL31" s="76"/>
      <c r="BM31" s="76"/>
      <c r="BN31" s="76"/>
      <c r="BO31" s="76"/>
      <c r="BP31" s="76"/>
      <c r="BQ31" s="76"/>
      <c r="BR31" s="76"/>
      <c r="BS31" s="76"/>
      <c r="BT31" s="76"/>
      <c r="BU31" s="76"/>
      <c r="BV31" s="76"/>
      <c r="BW31" s="76"/>
      <c r="BX31" s="76"/>
      <c r="BY31" s="76"/>
      <c r="BZ31" s="78"/>
      <c r="CA31" s="76"/>
      <c r="CB31" s="76"/>
      <c r="CC31" s="76"/>
      <c r="CD31" s="76"/>
      <c r="CE31" s="76"/>
      <c r="CF31" s="76"/>
      <c r="CG31" s="76"/>
      <c r="CH31" s="76"/>
      <c r="CI31" s="76"/>
      <c r="CJ31" s="76"/>
      <c r="CK31" s="76"/>
      <c r="CL31" s="76"/>
    </row>
    <row r="32" spans="1:95">
      <c r="A32" s="153"/>
      <c r="B32" s="154"/>
      <c r="C32" s="149" t="s">
        <v>81</v>
      </c>
      <c r="D32" s="149" t="s">
        <v>81</v>
      </c>
      <c r="E32" s="149" t="s">
        <v>81</v>
      </c>
      <c r="F32" s="83">
        <f t="shared" si="10"/>
        <v>0</v>
      </c>
      <c r="G32" s="83">
        <f t="shared" si="10"/>
        <v>0</v>
      </c>
      <c r="H32" s="83">
        <f t="shared" si="10"/>
        <v>0</v>
      </c>
      <c r="I32" s="83">
        <f t="shared" si="10"/>
        <v>0</v>
      </c>
      <c r="J32" s="83">
        <f t="shared" si="10"/>
        <v>0</v>
      </c>
      <c r="K32" s="83">
        <f t="shared" si="10"/>
        <v>0</v>
      </c>
      <c r="L32" s="83">
        <f t="shared" si="10"/>
        <v>0</v>
      </c>
      <c r="M32" s="83">
        <f t="shared" si="10"/>
        <v>0</v>
      </c>
      <c r="N32" s="83">
        <f t="shared" si="10"/>
        <v>0</v>
      </c>
      <c r="O32" s="83">
        <f t="shared" si="10"/>
        <v>0</v>
      </c>
      <c r="P32" s="83">
        <f t="shared" si="11"/>
        <v>0</v>
      </c>
      <c r="Q32" s="83">
        <f t="shared" si="11"/>
        <v>0</v>
      </c>
      <c r="R32" s="83">
        <f t="shared" si="11"/>
        <v>0</v>
      </c>
      <c r="S32" s="83">
        <f t="shared" si="11"/>
        <v>0</v>
      </c>
      <c r="T32" s="83">
        <f t="shared" si="11"/>
        <v>0</v>
      </c>
      <c r="U32" s="83">
        <f t="shared" si="11"/>
        <v>0</v>
      </c>
      <c r="V32" s="83">
        <f t="shared" si="11"/>
        <v>0</v>
      </c>
      <c r="W32" s="83">
        <f t="shared" si="11"/>
        <v>0</v>
      </c>
      <c r="X32" s="83">
        <f t="shared" si="11"/>
        <v>0</v>
      </c>
      <c r="Y32" s="83">
        <f t="shared" si="11"/>
        <v>0</v>
      </c>
      <c r="Z32" s="83">
        <f t="shared" si="12"/>
        <v>0</v>
      </c>
      <c r="AA32" s="83">
        <f t="shared" si="12"/>
        <v>0</v>
      </c>
      <c r="AB32" s="83">
        <f t="shared" si="12"/>
        <v>0</v>
      </c>
      <c r="AC32" s="83">
        <f t="shared" si="12"/>
        <v>0</v>
      </c>
      <c r="AD32" s="83">
        <f t="shared" si="12"/>
        <v>0</v>
      </c>
      <c r="AE32" s="83">
        <f t="shared" si="12"/>
        <v>0</v>
      </c>
      <c r="AF32" s="83">
        <f t="shared" si="12"/>
        <v>0</v>
      </c>
      <c r="AG32" s="83">
        <f t="shared" si="12"/>
        <v>0</v>
      </c>
      <c r="AH32" s="83">
        <f t="shared" si="12"/>
        <v>0</v>
      </c>
      <c r="AI32" s="83">
        <f t="shared" si="12"/>
        <v>0</v>
      </c>
      <c r="AJ32" s="83">
        <f t="shared" si="13"/>
        <v>0</v>
      </c>
      <c r="AK32" s="83">
        <f t="shared" si="13"/>
        <v>0</v>
      </c>
      <c r="AL32" s="83">
        <f t="shared" si="13"/>
        <v>0</v>
      </c>
      <c r="AM32" s="83">
        <f t="shared" si="13"/>
        <v>0</v>
      </c>
      <c r="AN32" s="83">
        <f t="shared" si="13"/>
        <v>0</v>
      </c>
      <c r="AO32" s="83">
        <f t="shared" si="13"/>
        <v>0</v>
      </c>
      <c r="AP32" s="83">
        <f t="shared" si="13"/>
        <v>0</v>
      </c>
      <c r="AQ32" s="83">
        <f t="shared" si="13"/>
        <v>0</v>
      </c>
      <c r="AR32" s="83">
        <f t="shared" si="13"/>
        <v>0</v>
      </c>
      <c r="AS32" s="83">
        <f t="shared" si="13"/>
        <v>0</v>
      </c>
      <c r="AT32" s="83">
        <f t="shared" si="13"/>
        <v>0</v>
      </c>
      <c r="AU32" s="84">
        <f t="shared" si="14"/>
        <v>0</v>
      </c>
      <c r="AV32" s="35"/>
      <c r="AW32" s="77"/>
      <c r="AX32" s="35"/>
      <c r="AY32" s="35"/>
      <c r="AZ32" s="76"/>
      <c r="BA32" s="35"/>
      <c r="BB32" s="35"/>
      <c r="BC32" s="35"/>
      <c r="BD32" s="35"/>
      <c r="BE32" s="35"/>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row>
    <row r="33" spans="1:90">
      <c r="A33" s="153"/>
      <c r="B33" s="154"/>
      <c r="C33" s="149" t="s">
        <v>59</v>
      </c>
      <c r="D33" s="149" t="s">
        <v>59</v>
      </c>
      <c r="E33" s="149" t="s">
        <v>59</v>
      </c>
      <c r="F33" s="83">
        <f t="shared" si="10"/>
        <v>0</v>
      </c>
      <c r="G33" s="83">
        <f t="shared" si="10"/>
        <v>0</v>
      </c>
      <c r="H33" s="83">
        <f t="shared" si="10"/>
        <v>0</v>
      </c>
      <c r="I33" s="83">
        <f t="shared" si="10"/>
        <v>0</v>
      </c>
      <c r="J33" s="83">
        <f t="shared" si="10"/>
        <v>0</v>
      </c>
      <c r="K33" s="83">
        <f t="shared" si="10"/>
        <v>0</v>
      </c>
      <c r="L33" s="83">
        <f t="shared" si="10"/>
        <v>0</v>
      </c>
      <c r="M33" s="83">
        <f t="shared" si="10"/>
        <v>0</v>
      </c>
      <c r="N33" s="83">
        <f t="shared" si="10"/>
        <v>0</v>
      </c>
      <c r="O33" s="83">
        <f t="shared" si="10"/>
        <v>0</v>
      </c>
      <c r="P33" s="83">
        <f t="shared" si="11"/>
        <v>0</v>
      </c>
      <c r="Q33" s="83">
        <f t="shared" si="11"/>
        <v>0</v>
      </c>
      <c r="R33" s="83">
        <f t="shared" si="11"/>
        <v>0</v>
      </c>
      <c r="S33" s="83">
        <f t="shared" si="11"/>
        <v>0</v>
      </c>
      <c r="T33" s="83">
        <f t="shared" si="11"/>
        <v>0</v>
      </c>
      <c r="U33" s="83">
        <f t="shared" si="11"/>
        <v>0</v>
      </c>
      <c r="V33" s="83">
        <f t="shared" si="11"/>
        <v>0</v>
      </c>
      <c r="W33" s="83">
        <f t="shared" si="11"/>
        <v>0</v>
      </c>
      <c r="X33" s="83">
        <f t="shared" si="11"/>
        <v>0</v>
      </c>
      <c r="Y33" s="83">
        <f t="shared" si="11"/>
        <v>0</v>
      </c>
      <c r="Z33" s="83">
        <f t="shared" si="12"/>
        <v>0</v>
      </c>
      <c r="AA33" s="83">
        <f t="shared" si="12"/>
        <v>0</v>
      </c>
      <c r="AB33" s="83">
        <f t="shared" si="12"/>
        <v>0</v>
      </c>
      <c r="AC33" s="83">
        <f t="shared" si="12"/>
        <v>0</v>
      </c>
      <c r="AD33" s="83">
        <f t="shared" si="12"/>
        <v>0</v>
      </c>
      <c r="AE33" s="83">
        <f t="shared" si="12"/>
        <v>0</v>
      </c>
      <c r="AF33" s="83">
        <f t="shared" si="12"/>
        <v>0</v>
      </c>
      <c r="AG33" s="83">
        <f t="shared" si="12"/>
        <v>0</v>
      </c>
      <c r="AH33" s="83">
        <f t="shared" si="12"/>
        <v>0</v>
      </c>
      <c r="AI33" s="83">
        <f t="shared" si="12"/>
        <v>0</v>
      </c>
      <c r="AJ33" s="83">
        <f t="shared" si="13"/>
        <v>0</v>
      </c>
      <c r="AK33" s="83">
        <f t="shared" si="13"/>
        <v>0</v>
      </c>
      <c r="AL33" s="83">
        <f t="shared" si="13"/>
        <v>0</v>
      </c>
      <c r="AM33" s="83">
        <f t="shared" si="13"/>
        <v>0</v>
      </c>
      <c r="AN33" s="83">
        <f t="shared" si="13"/>
        <v>0</v>
      </c>
      <c r="AO33" s="83">
        <f t="shared" si="13"/>
        <v>0</v>
      </c>
      <c r="AP33" s="83">
        <f t="shared" si="13"/>
        <v>0</v>
      </c>
      <c r="AQ33" s="83">
        <f t="shared" si="13"/>
        <v>0</v>
      </c>
      <c r="AR33" s="83">
        <f t="shared" si="13"/>
        <v>0</v>
      </c>
      <c r="AS33" s="83">
        <f t="shared" si="13"/>
        <v>0</v>
      </c>
      <c r="AT33" s="83">
        <f t="shared" si="13"/>
        <v>0</v>
      </c>
      <c r="AU33" s="84">
        <f t="shared" si="14"/>
        <v>0</v>
      </c>
      <c r="AV33" s="35"/>
      <c r="AW33" s="77"/>
      <c r="AX33" s="35"/>
      <c r="AY33" s="35"/>
      <c r="AZ33" s="76"/>
      <c r="BA33" s="35"/>
      <c r="BB33" s="35"/>
      <c r="BC33" s="35"/>
      <c r="BD33" s="35"/>
      <c r="BE33" s="35"/>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row>
    <row r="34" spans="1:90">
      <c r="A34" s="153"/>
      <c r="B34" s="154"/>
      <c r="C34" s="149" t="s">
        <v>84</v>
      </c>
      <c r="D34" s="149" t="s">
        <v>84</v>
      </c>
      <c r="E34" s="149" t="s">
        <v>84</v>
      </c>
      <c r="F34" s="83">
        <f t="shared" si="10"/>
        <v>0</v>
      </c>
      <c r="G34" s="83">
        <f t="shared" si="10"/>
        <v>0</v>
      </c>
      <c r="H34" s="83">
        <f t="shared" si="10"/>
        <v>0</v>
      </c>
      <c r="I34" s="83">
        <f t="shared" si="10"/>
        <v>0</v>
      </c>
      <c r="J34" s="83">
        <f t="shared" si="10"/>
        <v>0</v>
      </c>
      <c r="K34" s="83">
        <f t="shared" si="10"/>
        <v>0</v>
      </c>
      <c r="L34" s="83">
        <f t="shared" si="10"/>
        <v>0</v>
      </c>
      <c r="M34" s="83">
        <f t="shared" si="10"/>
        <v>0</v>
      </c>
      <c r="N34" s="83">
        <f t="shared" si="10"/>
        <v>0</v>
      </c>
      <c r="O34" s="83">
        <f t="shared" si="10"/>
        <v>0</v>
      </c>
      <c r="P34" s="83">
        <f t="shared" si="11"/>
        <v>0</v>
      </c>
      <c r="Q34" s="83">
        <f t="shared" si="11"/>
        <v>0</v>
      </c>
      <c r="R34" s="83">
        <f t="shared" si="11"/>
        <v>0</v>
      </c>
      <c r="S34" s="83">
        <f t="shared" si="11"/>
        <v>0</v>
      </c>
      <c r="T34" s="83">
        <f t="shared" si="11"/>
        <v>0</v>
      </c>
      <c r="U34" s="83">
        <f t="shared" si="11"/>
        <v>0</v>
      </c>
      <c r="V34" s="83">
        <f t="shared" si="11"/>
        <v>0</v>
      </c>
      <c r="W34" s="83">
        <f t="shared" si="11"/>
        <v>0</v>
      </c>
      <c r="X34" s="83">
        <f t="shared" si="11"/>
        <v>0</v>
      </c>
      <c r="Y34" s="83">
        <f t="shared" si="11"/>
        <v>0</v>
      </c>
      <c r="Z34" s="83">
        <f t="shared" si="12"/>
        <v>0</v>
      </c>
      <c r="AA34" s="83">
        <f t="shared" si="12"/>
        <v>0</v>
      </c>
      <c r="AB34" s="83">
        <f t="shared" si="12"/>
        <v>0</v>
      </c>
      <c r="AC34" s="83">
        <f t="shared" si="12"/>
        <v>0</v>
      </c>
      <c r="AD34" s="83">
        <f t="shared" si="12"/>
        <v>0</v>
      </c>
      <c r="AE34" s="83">
        <f t="shared" si="12"/>
        <v>0</v>
      </c>
      <c r="AF34" s="83">
        <f t="shared" si="12"/>
        <v>0</v>
      </c>
      <c r="AG34" s="83">
        <f t="shared" si="12"/>
        <v>0</v>
      </c>
      <c r="AH34" s="83">
        <f t="shared" si="12"/>
        <v>0</v>
      </c>
      <c r="AI34" s="83">
        <f t="shared" si="12"/>
        <v>0</v>
      </c>
      <c r="AJ34" s="83">
        <f t="shared" si="13"/>
        <v>0</v>
      </c>
      <c r="AK34" s="83">
        <f t="shared" si="13"/>
        <v>0</v>
      </c>
      <c r="AL34" s="83">
        <f t="shared" si="13"/>
        <v>0</v>
      </c>
      <c r="AM34" s="83">
        <f t="shared" si="13"/>
        <v>0</v>
      </c>
      <c r="AN34" s="83">
        <f t="shared" si="13"/>
        <v>0</v>
      </c>
      <c r="AO34" s="83">
        <f t="shared" si="13"/>
        <v>0</v>
      </c>
      <c r="AP34" s="83">
        <f t="shared" si="13"/>
        <v>0</v>
      </c>
      <c r="AQ34" s="83">
        <f t="shared" si="13"/>
        <v>0</v>
      </c>
      <c r="AR34" s="83">
        <f t="shared" si="13"/>
        <v>0</v>
      </c>
      <c r="AS34" s="83">
        <f t="shared" si="13"/>
        <v>0</v>
      </c>
      <c r="AT34" s="83">
        <f t="shared" si="13"/>
        <v>0</v>
      </c>
      <c r="AU34" s="84">
        <f t="shared" si="14"/>
        <v>0</v>
      </c>
      <c r="AV34" s="35"/>
      <c r="AW34" s="77"/>
      <c r="AX34" s="35"/>
      <c r="AY34" s="35"/>
      <c r="AZ34" s="76"/>
      <c r="BA34" s="35"/>
      <c r="BB34" s="35"/>
      <c r="BC34" s="35"/>
      <c r="BD34" s="35"/>
      <c r="BE34" s="35"/>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row>
    <row r="35" spans="1:90">
      <c r="A35" s="153"/>
      <c r="B35" s="154"/>
      <c r="C35" s="149" t="s">
        <v>83</v>
      </c>
      <c r="D35" s="149" t="s">
        <v>83</v>
      </c>
      <c r="E35" s="149" t="s">
        <v>83</v>
      </c>
      <c r="F35" s="83">
        <f t="shared" si="10"/>
        <v>0</v>
      </c>
      <c r="G35" s="83">
        <f t="shared" si="10"/>
        <v>0</v>
      </c>
      <c r="H35" s="83">
        <f t="shared" si="10"/>
        <v>0</v>
      </c>
      <c r="I35" s="83">
        <f t="shared" si="10"/>
        <v>0</v>
      </c>
      <c r="J35" s="83">
        <f t="shared" si="10"/>
        <v>0</v>
      </c>
      <c r="K35" s="83">
        <f t="shared" si="10"/>
        <v>0</v>
      </c>
      <c r="L35" s="83">
        <f t="shared" si="10"/>
        <v>0</v>
      </c>
      <c r="M35" s="83">
        <f t="shared" si="10"/>
        <v>0</v>
      </c>
      <c r="N35" s="83">
        <f t="shared" si="10"/>
        <v>0</v>
      </c>
      <c r="O35" s="83">
        <f t="shared" si="10"/>
        <v>0</v>
      </c>
      <c r="P35" s="83">
        <f t="shared" si="11"/>
        <v>0</v>
      </c>
      <c r="Q35" s="83">
        <f t="shared" si="11"/>
        <v>0</v>
      </c>
      <c r="R35" s="83">
        <f t="shared" si="11"/>
        <v>0</v>
      </c>
      <c r="S35" s="83">
        <f t="shared" si="11"/>
        <v>0</v>
      </c>
      <c r="T35" s="83">
        <f t="shared" si="11"/>
        <v>0</v>
      </c>
      <c r="U35" s="83">
        <f t="shared" si="11"/>
        <v>0</v>
      </c>
      <c r="V35" s="83">
        <f t="shared" si="11"/>
        <v>0</v>
      </c>
      <c r="W35" s="83">
        <f t="shared" si="11"/>
        <v>0</v>
      </c>
      <c r="X35" s="83">
        <f t="shared" si="11"/>
        <v>0</v>
      </c>
      <c r="Y35" s="83">
        <f t="shared" si="11"/>
        <v>0</v>
      </c>
      <c r="Z35" s="83">
        <f t="shared" si="12"/>
        <v>0</v>
      </c>
      <c r="AA35" s="83">
        <f t="shared" si="12"/>
        <v>0</v>
      </c>
      <c r="AB35" s="83">
        <f t="shared" si="12"/>
        <v>0</v>
      </c>
      <c r="AC35" s="83">
        <f t="shared" si="12"/>
        <v>0</v>
      </c>
      <c r="AD35" s="83">
        <f t="shared" si="12"/>
        <v>0</v>
      </c>
      <c r="AE35" s="83">
        <f t="shared" si="12"/>
        <v>0</v>
      </c>
      <c r="AF35" s="83">
        <f t="shared" si="12"/>
        <v>0</v>
      </c>
      <c r="AG35" s="83">
        <f t="shared" si="12"/>
        <v>0</v>
      </c>
      <c r="AH35" s="83">
        <f t="shared" si="12"/>
        <v>0</v>
      </c>
      <c r="AI35" s="83">
        <f t="shared" si="12"/>
        <v>0</v>
      </c>
      <c r="AJ35" s="83">
        <f t="shared" si="13"/>
        <v>0</v>
      </c>
      <c r="AK35" s="83">
        <f t="shared" si="13"/>
        <v>0</v>
      </c>
      <c r="AL35" s="83">
        <f t="shared" si="13"/>
        <v>0</v>
      </c>
      <c r="AM35" s="83">
        <f t="shared" si="13"/>
        <v>0</v>
      </c>
      <c r="AN35" s="83">
        <f t="shared" si="13"/>
        <v>0</v>
      </c>
      <c r="AO35" s="83">
        <f t="shared" si="13"/>
        <v>0</v>
      </c>
      <c r="AP35" s="83">
        <f t="shared" si="13"/>
        <v>0</v>
      </c>
      <c r="AQ35" s="83">
        <f t="shared" si="13"/>
        <v>0</v>
      </c>
      <c r="AR35" s="83">
        <f t="shared" si="13"/>
        <v>0</v>
      </c>
      <c r="AS35" s="83">
        <f t="shared" si="13"/>
        <v>0</v>
      </c>
      <c r="AT35" s="83">
        <f t="shared" si="13"/>
        <v>0</v>
      </c>
      <c r="AU35" s="84">
        <f t="shared" si="14"/>
        <v>0</v>
      </c>
      <c r="AV35" s="35"/>
      <c r="AW35" s="77"/>
      <c r="AX35" s="35"/>
      <c r="AY35" s="35"/>
      <c r="AZ35" s="76"/>
      <c r="BA35" s="35"/>
      <c r="BB35" s="35"/>
      <c r="BC35" s="35"/>
      <c r="BD35" s="35"/>
      <c r="BE35" s="35"/>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row>
    <row r="36" spans="1:90">
      <c r="A36" s="153"/>
      <c r="B36" s="154"/>
      <c r="C36" s="149" t="s">
        <v>82</v>
      </c>
      <c r="D36" s="149" t="s">
        <v>82</v>
      </c>
      <c r="E36" s="149" t="s">
        <v>82</v>
      </c>
      <c r="F36" s="83">
        <f t="shared" si="10"/>
        <v>0</v>
      </c>
      <c r="G36" s="83">
        <f t="shared" si="10"/>
        <v>0</v>
      </c>
      <c r="H36" s="83">
        <f t="shared" si="10"/>
        <v>0</v>
      </c>
      <c r="I36" s="83">
        <f t="shared" si="10"/>
        <v>0</v>
      </c>
      <c r="J36" s="83">
        <f t="shared" si="10"/>
        <v>0</v>
      </c>
      <c r="K36" s="83">
        <f t="shared" si="10"/>
        <v>0</v>
      </c>
      <c r="L36" s="83">
        <f t="shared" si="10"/>
        <v>0</v>
      </c>
      <c r="M36" s="83">
        <f t="shared" si="10"/>
        <v>0</v>
      </c>
      <c r="N36" s="83">
        <f t="shared" si="10"/>
        <v>0</v>
      </c>
      <c r="O36" s="83">
        <f t="shared" si="10"/>
        <v>0</v>
      </c>
      <c r="P36" s="83">
        <f t="shared" si="11"/>
        <v>0</v>
      </c>
      <c r="Q36" s="83">
        <f t="shared" si="11"/>
        <v>0</v>
      </c>
      <c r="R36" s="83">
        <f t="shared" si="11"/>
        <v>0</v>
      </c>
      <c r="S36" s="83">
        <f t="shared" si="11"/>
        <v>0</v>
      </c>
      <c r="T36" s="83">
        <f t="shared" si="11"/>
        <v>0</v>
      </c>
      <c r="U36" s="83">
        <f t="shared" si="11"/>
        <v>0</v>
      </c>
      <c r="V36" s="83">
        <f t="shared" si="11"/>
        <v>0</v>
      </c>
      <c r="W36" s="83">
        <f t="shared" si="11"/>
        <v>0</v>
      </c>
      <c r="X36" s="83">
        <f t="shared" si="11"/>
        <v>0</v>
      </c>
      <c r="Y36" s="83">
        <f t="shared" si="11"/>
        <v>0</v>
      </c>
      <c r="Z36" s="83">
        <f t="shared" si="12"/>
        <v>0</v>
      </c>
      <c r="AA36" s="83">
        <f t="shared" si="12"/>
        <v>0</v>
      </c>
      <c r="AB36" s="83">
        <f t="shared" si="12"/>
        <v>0</v>
      </c>
      <c r="AC36" s="83">
        <f t="shared" si="12"/>
        <v>0</v>
      </c>
      <c r="AD36" s="83">
        <f t="shared" si="12"/>
        <v>0</v>
      </c>
      <c r="AE36" s="83">
        <f t="shared" si="12"/>
        <v>0</v>
      </c>
      <c r="AF36" s="83">
        <f t="shared" si="12"/>
        <v>0</v>
      </c>
      <c r="AG36" s="83">
        <f t="shared" si="12"/>
        <v>0</v>
      </c>
      <c r="AH36" s="83">
        <f t="shared" si="12"/>
        <v>0</v>
      </c>
      <c r="AI36" s="83">
        <f t="shared" si="12"/>
        <v>0</v>
      </c>
      <c r="AJ36" s="83">
        <f t="shared" si="13"/>
        <v>0</v>
      </c>
      <c r="AK36" s="83">
        <f t="shared" si="13"/>
        <v>0</v>
      </c>
      <c r="AL36" s="83">
        <f t="shared" si="13"/>
        <v>0</v>
      </c>
      <c r="AM36" s="83">
        <f t="shared" si="13"/>
        <v>0</v>
      </c>
      <c r="AN36" s="83">
        <f t="shared" si="13"/>
        <v>0</v>
      </c>
      <c r="AO36" s="83">
        <f t="shared" si="13"/>
        <v>0</v>
      </c>
      <c r="AP36" s="83">
        <f t="shared" si="13"/>
        <v>0</v>
      </c>
      <c r="AQ36" s="83">
        <f t="shared" si="13"/>
        <v>0</v>
      </c>
      <c r="AR36" s="83">
        <f t="shared" si="13"/>
        <v>0</v>
      </c>
      <c r="AS36" s="83">
        <f t="shared" si="13"/>
        <v>0</v>
      </c>
      <c r="AT36" s="83">
        <f t="shared" si="13"/>
        <v>0</v>
      </c>
      <c r="AU36" s="84">
        <f t="shared" si="14"/>
        <v>0</v>
      </c>
      <c r="AV36" s="35"/>
      <c r="AW36" s="77"/>
      <c r="AX36" s="35"/>
      <c r="AY36" s="35"/>
      <c r="AZ36" s="76"/>
      <c r="BA36" s="35"/>
      <c r="BB36" s="35"/>
      <c r="BC36" s="35"/>
      <c r="BD36" s="35"/>
      <c r="BE36" s="35"/>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row>
    <row r="37" spans="1:90">
      <c r="A37" s="153"/>
      <c r="B37" s="154"/>
      <c r="C37" s="149" t="s">
        <v>95</v>
      </c>
      <c r="D37" s="149" t="s">
        <v>95</v>
      </c>
      <c r="E37" s="149" t="s">
        <v>95</v>
      </c>
      <c r="F37" s="83">
        <f t="shared" si="10"/>
        <v>0</v>
      </c>
      <c r="G37" s="83">
        <f t="shared" si="10"/>
        <v>0</v>
      </c>
      <c r="H37" s="83">
        <f t="shared" si="10"/>
        <v>0</v>
      </c>
      <c r="I37" s="83">
        <f t="shared" si="10"/>
        <v>0</v>
      </c>
      <c r="J37" s="83">
        <f t="shared" si="10"/>
        <v>0</v>
      </c>
      <c r="K37" s="83">
        <f t="shared" si="10"/>
        <v>0</v>
      </c>
      <c r="L37" s="83">
        <f t="shared" si="10"/>
        <v>0</v>
      </c>
      <c r="M37" s="83">
        <f t="shared" si="10"/>
        <v>0</v>
      </c>
      <c r="N37" s="83">
        <f t="shared" si="10"/>
        <v>0</v>
      </c>
      <c r="O37" s="83">
        <f t="shared" si="10"/>
        <v>0</v>
      </c>
      <c r="P37" s="83">
        <f t="shared" si="11"/>
        <v>0</v>
      </c>
      <c r="Q37" s="83">
        <f t="shared" si="11"/>
        <v>0</v>
      </c>
      <c r="R37" s="83">
        <f t="shared" si="11"/>
        <v>0</v>
      </c>
      <c r="S37" s="83">
        <f t="shared" si="11"/>
        <v>0</v>
      </c>
      <c r="T37" s="83">
        <f t="shared" si="11"/>
        <v>0</v>
      </c>
      <c r="U37" s="83">
        <f t="shared" si="11"/>
        <v>0</v>
      </c>
      <c r="V37" s="83">
        <f t="shared" si="11"/>
        <v>0</v>
      </c>
      <c r="W37" s="83">
        <f t="shared" si="11"/>
        <v>0</v>
      </c>
      <c r="X37" s="83">
        <f t="shared" si="11"/>
        <v>0</v>
      </c>
      <c r="Y37" s="83">
        <f t="shared" si="11"/>
        <v>0</v>
      </c>
      <c r="Z37" s="83">
        <f t="shared" si="12"/>
        <v>0</v>
      </c>
      <c r="AA37" s="83">
        <f t="shared" si="12"/>
        <v>0</v>
      </c>
      <c r="AB37" s="83">
        <f t="shared" si="12"/>
        <v>0</v>
      </c>
      <c r="AC37" s="83">
        <f t="shared" si="12"/>
        <v>0</v>
      </c>
      <c r="AD37" s="83">
        <f t="shared" si="12"/>
        <v>0</v>
      </c>
      <c r="AE37" s="83">
        <f t="shared" si="12"/>
        <v>0</v>
      </c>
      <c r="AF37" s="83">
        <f t="shared" si="12"/>
        <v>0</v>
      </c>
      <c r="AG37" s="83">
        <f t="shared" si="12"/>
        <v>0</v>
      </c>
      <c r="AH37" s="83">
        <f t="shared" si="12"/>
        <v>0</v>
      </c>
      <c r="AI37" s="83">
        <f t="shared" si="12"/>
        <v>0</v>
      </c>
      <c r="AJ37" s="83">
        <f t="shared" si="13"/>
        <v>0</v>
      </c>
      <c r="AK37" s="83">
        <f t="shared" si="13"/>
        <v>0</v>
      </c>
      <c r="AL37" s="83">
        <f t="shared" si="13"/>
        <v>0</v>
      </c>
      <c r="AM37" s="83">
        <f t="shared" si="13"/>
        <v>0</v>
      </c>
      <c r="AN37" s="83">
        <f t="shared" si="13"/>
        <v>0</v>
      </c>
      <c r="AO37" s="83">
        <f t="shared" si="13"/>
        <v>0</v>
      </c>
      <c r="AP37" s="83">
        <f t="shared" si="13"/>
        <v>0</v>
      </c>
      <c r="AQ37" s="83">
        <f t="shared" si="13"/>
        <v>0</v>
      </c>
      <c r="AR37" s="83">
        <f t="shared" si="13"/>
        <v>0</v>
      </c>
      <c r="AS37" s="83">
        <f t="shared" si="13"/>
        <v>0</v>
      </c>
      <c r="AT37" s="83">
        <f t="shared" si="13"/>
        <v>0</v>
      </c>
      <c r="AU37" s="84">
        <f t="shared" si="14"/>
        <v>0</v>
      </c>
      <c r="AV37" s="35"/>
      <c r="AW37" s="77"/>
      <c r="AX37" s="35"/>
      <c r="AY37" s="35"/>
      <c r="AZ37" s="76"/>
      <c r="BA37" s="35"/>
      <c r="BB37" s="35"/>
      <c r="BC37" s="35"/>
      <c r="BD37" s="35"/>
      <c r="BE37" s="35"/>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row>
    <row r="38" spans="1:90" ht="15.75" thickBot="1">
      <c r="A38" s="155"/>
      <c r="B38" s="156"/>
      <c r="C38" s="150" t="s">
        <v>85</v>
      </c>
      <c r="D38" s="150" t="s">
        <v>85</v>
      </c>
      <c r="E38" s="150" t="s">
        <v>85</v>
      </c>
      <c r="F38" s="85">
        <f t="shared" si="10"/>
        <v>0</v>
      </c>
      <c r="G38" s="85">
        <f t="shared" si="10"/>
        <v>0</v>
      </c>
      <c r="H38" s="85">
        <f t="shared" si="10"/>
        <v>0</v>
      </c>
      <c r="I38" s="85">
        <f t="shared" si="10"/>
        <v>0</v>
      </c>
      <c r="J38" s="85">
        <f t="shared" si="10"/>
        <v>0</v>
      </c>
      <c r="K38" s="85">
        <f t="shared" si="10"/>
        <v>0</v>
      </c>
      <c r="L38" s="85">
        <f t="shared" si="10"/>
        <v>0</v>
      </c>
      <c r="M38" s="85">
        <f t="shared" si="10"/>
        <v>0</v>
      </c>
      <c r="N38" s="85">
        <f t="shared" si="10"/>
        <v>0</v>
      </c>
      <c r="O38" s="85">
        <f t="shared" si="10"/>
        <v>0</v>
      </c>
      <c r="P38" s="85">
        <f t="shared" si="11"/>
        <v>0</v>
      </c>
      <c r="Q38" s="85">
        <f t="shared" si="11"/>
        <v>0</v>
      </c>
      <c r="R38" s="85">
        <f t="shared" si="11"/>
        <v>0</v>
      </c>
      <c r="S38" s="85">
        <f t="shared" si="11"/>
        <v>0</v>
      </c>
      <c r="T38" s="85">
        <f t="shared" si="11"/>
        <v>0</v>
      </c>
      <c r="U38" s="85">
        <f t="shared" si="11"/>
        <v>0</v>
      </c>
      <c r="V38" s="85">
        <f t="shared" si="11"/>
        <v>0</v>
      </c>
      <c r="W38" s="85">
        <f t="shared" si="11"/>
        <v>0</v>
      </c>
      <c r="X38" s="85">
        <f t="shared" si="11"/>
        <v>0</v>
      </c>
      <c r="Y38" s="85">
        <f t="shared" si="11"/>
        <v>0</v>
      </c>
      <c r="Z38" s="85">
        <f t="shared" si="12"/>
        <v>0</v>
      </c>
      <c r="AA38" s="85">
        <f t="shared" si="12"/>
        <v>0</v>
      </c>
      <c r="AB38" s="85">
        <f t="shared" si="12"/>
        <v>0</v>
      </c>
      <c r="AC38" s="85">
        <f t="shared" si="12"/>
        <v>0</v>
      </c>
      <c r="AD38" s="85">
        <f t="shared" si="12"/>
        <v>0</v>
      </c>
      <c r="AE38" s="85">
        <f t="shared" si="12"/>
        <v>0</v>
      </c>
      <c r="AF38" s="85">
        <f t="shared" si="12"/>
        <v>0</v>
      </c>
      <c r="AG38" s="85">
        <f t="shared" si="12"/>
        <v>0</v>
      </c>
      <c r="AH38" s="85">
        <f t="shared" si="12"/>
        <v>0</v>
      </c>
      <c r="AI38" s="85">
        <f t="shared" si="12"/>
        <v>0</v>
      </c>
      <c r="AJ38" s="85">
        <f t="shared" si="13"/>
        <v>0</v>
      </c>
      <c r="AK38" s="85">
        <f t="shared" si="13"/>
        <v>0</v>
      </c>
      <c r="AL38" s="85">
        <f t="shared" si="13"/>
        <v>0</v>
      </c>
      <c r="AM38" s="85">
        <f t="shared" si="13"/>
        <v>0</v>
      </c>
      <c r="AN38" s="85">
        <f t="shared" si="13"/>
        <v>0</v>
      </c>
      <c r="AO38" s="85">
        <f t="shared" si="13"/>
        <v>0</v>
      </c>
      <c r="AP38" s="85">
        <f t="shared" si="13"/>
        <v>0</v>
      </c>
      <c r="AQ38" s="85">
        <f t="shared" si="13"/>
        <v>0</v>
      </c>
      <c r="AR38" s="85">
        <f t="shared" si="13"/>
        <v>0</v>
      </c>
      <c r="AS38" s="85">
        <f t="shared" si="13"/>
        <v>0</v>
      </c>
      <c r="AT38" s="85">
        <f t="shared" si="13"/>
        <v>0</v>
      </c>
      <c r="AU38" s="86">
        <f>SUM(G38:AT38)</f>
        <v>0</v>
      </c>
      <c r="AV38" s="35"/>
      <c r="AW38" s="77"/>
      <c r="AX38" s="35"/>
      <c r="AY38" s="35"/>
      <c r="AZ38" s="76"/>
      <c r="BA38" s="35"/>
      <c r="BB38" s="35"/>
      <c r="BC38" s="35"/>
      <c r="BD38" s="35"/>
      <c r="BE38" s="35"/>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row>
    <row r="39" spans="1:90" ht="15.75" thickBot="1">
      <c r="B39" s="114"/>
      <c r="C39" s="114"/>
      <c r="D39" s="114"/>
      <c r="E39" s="114"/>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row>
    <row r="40" spans="1:90">
      <c r="A40" s="151" t="s">
        <v>230</v>
      </c>
      <c r="B40" s="152"/>
      <c r="C40" s="157" t="s">
        <v>58</v>
      </c>
      <c r="D40" s="157"/>
      <c r="E40" s="157"/>
      <c r="F40" s="87">
        <f t="shared" ref="F40:O48" si="15">SUMIFS(F$9:F$28,$D$9:$D$28,$C40,$E$9:$E$28,1)</f>
        <v>0</v>
      </c>
      <c r="G40" s="87">
        <f t="shared" si="15"/>
        <v>0</v>
      </c>
      <c r="H40" s="87">
        <f t="shared" si="15"/>
        <v>0</v>
      </c>
      <c r="I40" s="87">
        <f t="shared" si="15"/>
        <v>0</v>
      </c>
      <c r="J40" s="87">
        <f t="shared" si="15"/>
        <v>0</v>
      </c>
      <c r="K40" s="87">
        <f t="shared" si="15"/>
        <v>0</v>
      </c>
      <c r="L40" s="87">
        <f t="shared" si="15"/>
        <v>0</v>
      </c>
      <c r="M40" s="87">
        <f t="shared" si="15"/>
        <v>0</v>
      </c>
      <c r="N40" s="87">
        <f t="shared" si="15"/>
        <v>0</v>
      </c>
      <c r="O40" s="87">
        <f t="shared" si="15"/>
        <v>0</v>
      </c>
      <c r="P40" s="87">
        <f t="shared" ref="P40:Y48" si="16">SUMIFS(P$9:P$28,$D$9:$D$28,$C40,$E$9:$E$28,1)</f>
        <v>0</v>
      </c>
      <c r="Q40" s="87">
        <f t="shared" si="16"/>
        <v>0</v>
      </c>
      <c r="R40" s="87">
        <f t="shared" si="16"/>
        <v>0</v>
      </c>
      <c r="S40" s="87">
        <f t="shared" si="16"/>
        <v>0</v>
      </c>
      <c r="T40" s="87">
        <f t="shared" si="16"/>
        <v>0</v>
      </c>
      <c r="U40" s="87">
        <f t="shared" si="16"/>
        <v>0</v>
      </c>
      <c r="V40" s="87">
        <f t="shared" si="16"/>
        <v>0</v>
      </c>
      <c r="W40" s="87">
        <f t="shared" si="16"/>
        <v>0</v>
      </c>
      <c r="X40" s="87">
        <f t="shared" si="16"/>
        <v>0</v>
      </c>
      <c r="Y40" s="87">
        <f t="shared" si="16"/>
        <v>0</v>
      </c>
      <c r="Z40" s="87">
        <f t="shared" ref="Z40:AI48" si="17">SUMIFS(Z$9:Z$28,$D$9:$D$28,$C40,$E$9:$E$28,1)</f>
        <v>0</v>
      </c>
      <c r="AA40" s="87">
        <f t="shared" si="17"/>
        <v>0</v>
      </c>
      <c r="AB40" s="87">
        <f t="shared" si="17"/>
        <v>0</v>
      </c>
      <c r="AC40" s="87">
        <f t="shared" si="17"/>
        <v>0</v>
      </c>
      <c r="AD40" s="87">
        <f t="shared" si="17"/>
        <v>0</v>
      </c>
      <c r="AE40" s="87">
        <f t="shared" si="17"/>
        <v>0</v>
      </c>
      <c r="AF40" s="87">
        <f t="shared" si="17"/>
        <v>0</v>
      </c>
      <c r="AG40" s="87">
        <f t="shared" si="17"/>
        <v>0</v>
      </c>
      <c r="AH40" s="87">
        <f t="shared" si="17"/>
        <v>0</v>
      </c>
      <c r="AI40" s="87">
        <f t="shared" si="17"/>
        <v>0</v>
      </c>
      <c r="AJ40" s="87">
        <f t="shared" ref="AJ40:AU48" si="18">SUMIFS(AJ$9:AJ$28,$D$9:$D$28,$C40,$E$9:$E$28,1)</f>
        <v>0</v>
      </c>
      <c r="AK40" s="87">
        <f t="shared" si="18"/>
        <v>0</v>
      </c>
      <c r="AL40" s="87">
        <f t="shared" si="18"/>
        <v>0</v>
      </c>
      <c r="AM40" s="87">
        <f t="shared" si="18"/>
        <v>0</v>
      </c>
      <c r="AN40" s="87">
        <f t="shared" si="18"/>
        <v>0</v>
      </c>
      <c r="AO40" s="87">
        <f t="shared" si="18"/>
        <v>0</v>
      </c>
      <c r="AP40" s="87">
        <f t="shared" si="18"/>
        <v>0</v>
      </c>
      <c r="AQ40" s="87">
        <f t="shared" si="18"/>
        <v>0</v>
      </c>
      <c r="AR40" s="87">
        <f t="shared" si="18"/>
        <v>0</v>
      </c>
      <c r="AS40" s="87">
        <f t="shared" si="18"/>
        <v>0</v>
      </c>
      <c r="AT40" s="87">
        <f t="shared" si="18"/>
        <v>0</v>
      </c>
      <c r="AU40" s="88">
        <f t="shared" si="18"/>
        <v>0</v>
      </c>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row>
    <row r="41" spans="1:90">
      <c r="A41" s="153"/>
      <c r="B41" s="154"/>
      <c r="C41" s="149" t="s">
        <v>80</v>
      </c>
      <c r="D41" s="149" t="s">
        <v>80</v>
      </c>
      <c r="E41" s="149" t="s">
        <v>80</v>
      </c>
      <c r="F41" s="83">
        <f t="shared" si="15"/>
        <v>0</v>
      </c>
      <c r="G41" s="83">
        <f t="shared" si="15"/>
        <v>0</v>
      </c>
      <c r="H41" s="83">
        <f t="shared" si="15"/>
        <v>0</v>
      </c>
      <c r="I41" s="83">
        <f t="shared" si="15"/>
        <v>0</v>
      </c>
      <c r="J41" s="83">
        <f t="shared" si="15"/>
        <v>0</v>
      </c>
      <c r="K41" s="83">
        <f t="shared" si="15"/>
        <v>0</v>
      </c>
      <c r="L41" s="83">
        <f t="shared" si="15"/>
        <v>0</v>
      </c>
      <c r="M41" s="83">
        <f t="shared" si="15"/>
        <v>0</v>
      </c>
      <c r="N41" s="83">
        <f t="shared" si="15"/>
        <v>0</v>
      </c>
      <c r="O41" s="83">
        <f t="shared" si="15"/>
        <v>0</v>
      </c>
      <c r="P41" s="83">
        <f t="shared" si="16"/>
        <v>0</v>
      </c>
      <c r="Q41" s="83">
        <f t="shared" si="16"/>
        <v>0</v>
      </c>
      <c r="R41" s="83">
        <f t="shared" si="16"/>
        <v>0</v>
      </c>
      <c r="S41" s="83">
        <f t="shared" si="16"/>
        <v>0</v>
      </c>
      <c r="T41" s="83">
        <f t="shared" si="16"/>
        <v>0</v>
      </c>
      <c r="U41" s="83">
        <f t="shared" si="16"/>
        <v>0</v>
      </c>
      <c r="V41" s="83">
        <f t="shared" si="16"/>
        <v>0</v>
      </c>
      <c r="W41" s="83">
        <f t="shared" si="16"/>
        <v>0</v>
      </c>
      <c r="X41" s="83">
        <f t="shared" si="16"/>
        <v>0</v>
      </c>
      <c r="Y41" s="83">
        <f t="shared" si="16"/>
        <v>0</v>
      </c>
      <c r="Z41" s="83">
        <f t="shared" si="17"/>
        <v>0</v>
      </c>
      <c r="AA41" s="83">
        <f t="shared" si="17"/>
        <v>0</v>
      </c>
      <c r="AB41" s="83">
        <f t="shared" si="17"/>
        <v>0</v>
      </c>
      <c r="AC41" s="83">
        <f t="shared" si="17"/>
        <v>0</v>
      </c>
      <c r="AD41" s="83">
        <f t="shared" si="17"/>
        <v>0</v>
      </c>
      <c r="AE41" s="83">
        <f t="shared" si="17"/>
        <v>0</v>
      </c>
      <c r="AF41" s="83">
        <f t="shared" si="17"/>
        <v>0</v>
      </c>
      <c r="AG41" s="83">
        <f t="shared" si="17"/>
        <v>0</v>
      </c>
      <c r="AH41" s="83">
        <f t="shared" si="17"/>
        <v>0</v>
      </c>
      <c r="AI41" s="83">
        <f t="shared" si="17"/>
        <v>0</v>
      </c>
      <c r="AJ41" s="83">
        <f t="shared" si="18"/>
        <v>0</v>
      </c>
      <c r="AK41" s="83">
        <f t="shared" si="18"/>
        <v>0</v>
      </c>
      <c r="AL41" s="83">
        <f t="shared" si="18"/>
        <v>0</v>
      </c>
      <c r="AM41" s="83">
        <f t="shared" si="18"/>
        <v>0</v>
      </c>
      <c r="AN41" s="83">
        <f t="shared" si="18"/>
        <v>0</v>
      </c>
      <c r="AO41" s="83">
        <f t="shared" si="18"/>
        <v>0</v>
      </c>
      <c r="AP41" s="83">
        <f t="shared" si="18"/>
        <v>0</v>
      </c>
      <c r="AQ41" s="83">
        <f t="shared" si="18"/>
        <v>0</v>
      </c>
      <c r="AR41" s="83">
        <f t="shared" si="18"/>
        <v>0</v>
      </c>
      <c r="AS41" s="83">
        <f t="shared" si="18"/>
        <v>0</v>
      </c>
      <c r="AT41" s="83">
        <f t="shared" si="18"/>
        <v>0</v>
      </c>
      <c r="AU41" s="84">
        <f t="shared" si="18"/>
        <v>0</v>
      </c>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8"/>
      <c r="CA41" s="76"/>
      <c r="CB41" s="76"/>
      <c r="CC41" s="76"/>
      <c r="CD41" s="76"/>
      <c r="CE41" s="76"/>
      <c r="CF41" s="76"/>
      <c r="CG41" s="76"/>
      <c r="CH41" s="76"/>
      <c r="CI41" s="76"/>
      <c r="CJ41" s="76"/>
      <c r="CK41" s="76"/>
      <c r="CL41" s="76"/>
    </row>
    <row r="42" spans="1:90">
      <c r="A42" s="153"/>
      <c r="B42" s="154"/>
      <c r="C42" s="149" t="s">
        <v>81</v>
      </c>
      <c r="D42" s="149" t="s">
        <v>81</v>
      </c>
      <c r="E42" s="149" t="s">
        <v>81</v>
      </c>
      <c r="F42" s="83">
        <f t="shared" si="15"/>
        <v>0</v>
      </c>
      <c r="G42" s="83">
        <f t="shared" si="15"/>
        <v>0</v>
      </c>
      <c r="H42" s="83">
        <f t="shared" si="15"/>
        <v>0</v>
      </c>
      <c r="I42" s="83">
        <f t="shared" si="15"/>
        <v>0</v>
      </c>
      <c r="J42" s="83">
        <f t="shared" si="15"/>
        <v>0</v>
      </c>
      <c r="K42" s="83">
        <f t="shared" si="15"/>
        <v>0</v>
      </c>
      <c r="L42" s="83">
        <f t="shared" si="15"/>
        <v>0</v>
      </c>
      <c r="M42" s="83">
        <f t="shared" si="15"/>
        <v>0</v>
      </c>
      <c r="N42" s="83">
        <f t="shared" si="15"/>
        <v>0</v>
      </c>
      <c r="O42" s="83">
        <f t="shared" si="15"/>
        <v>0</v>
      </c>
      <c r="P42" s="83">
        <f t="shared" si="16"/>
        <v>0</v>
      </c>
      <c r="Q42" s="83">
        <f t="shared" si="16"/>
        <v>0</v>
      </c>
      <c r="R42" s="83">
        <f t="shared" si="16"/>
        <v>0</v>
      </c>
      <c r="S42" s="83">
        <f t="shared" si="16"/>
        <v>0</v>
      </c>
      <c r="T42" s="83">
        <f t="shared" si="16"/>
        <v>0</v>
      </c>
      <c r="U42" s="83">
        <f t="shared" si="16"/>
        <v>0</v>
      </c>
      <c r="V42" s="83">
        <f t="shared" si="16"/>
        <v>0</v>
      </c>
      <c r="W42" s="83">
        <f t="shared" si="16"/>
        <v>0</v>
      </c>
      <c r="X42" s="83">
        <f t="shared" si="16"/>
        <v>0</v>
      </c>
      <c r="Y42" s="83">
        <f t="shared" si="16"/>
        <v>0</v>
      </c>
      <c r="Z42" s="83">
        <f t="shared" si="17"/>
        <v>0</v>
      </c>
      <c r="AA42" s="83">
        <f t="shared" si="17"/>
        <v>0</v>
      </c>
      <c r="AB42" s="83">
        <f t="shared" si="17"/>
        <v>0</v>
      </c>
      <c r="AC42" s="83">
        <f t="shared" si="17"/>
        <v>0</v>
      </c>
      <c r="AD42" s="83">
        <f t="shared" si="17"/>
        <v>0</v>
      </c>
      <c r="AE42" s="83">
        <f t="shared" si="17"/>
        <v>0</v>
      </c>
      <c r="AF42" s="83">
        <f t="shared" si="17"/>
        <v>0</v>
      </c>
      <c r="AG42" s="83">
        <f t="shared" si="17"/>
        <v>0</v>
      </c>
      <c r="AH42" s="83">
        <f t="shared" si="17"/>
        <v>0</v>
      </c>
      <c r="AI42" s="83">
        <f t="shared" si="17"/>
        <v>0</v>
      </c>
      <c r="AJ42" s="83">
        <f t="shared" si="18"/>
        <v>0</v>
      </c>
      <c r="AK42" s="83">
        <f t="shared" si="18"/>
        <v>0</v>
      </c>
      <c r="AL42" s="83">
        <f t="shared" si="18"/>
        <v>0</v>
      </c>
      <c r="AM42" s="83">
        <f t="shared" si="18"/>
        <v>0</v>
      </c>
      <c r="AN42" s="83">
        <f t="shared" si="18"/>
        <v>0</v>
      </c>
      <c r="AO42" s="83">
        <f t="shared" si="18"/>
        <v>0</v>
      </c>
      <c r="AP42" s="83">
        <f t="shared" si="18"/>
        <v>0</v>
      </c>
      <c r="AQ42" s="83">
        <f t="shared" si="18"/>
        <v>0</v>
      </c>
      <c r="AR42" s="83">
        <f t="shared" si="18"/>
        <v>0</v>
      </c>
      <c r="AS42" s="83">
        <f t="shared" si="18"/>
        <v>0</v>
      </c>
      <c r="AT42" s="83">
        <f t="shared" si="18"/>
        <v>0</v>
      </c>
      <c r="AU42" s="84">
        <f t="shared" si="18"/>
        <v>0</v>
      </c>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row>
    <row r="43" spans="1:90">
      <c r="A43" s="153"/>
      <c r="B43" s="154"/>
      <c r="C43" s="149" t="s">
        <v>59</v>
      </c>
      <c r="D43" s="149" t="s">
        <v>59</v>
      </c>
      <c r="E43" s="149" t="s">
        <v>59</v>
      </c>
      <c r="F43" s="83">
        <f t="shared" si="15"/>
        <v>0</v>
      </c>
      <c r="G43" s="83">
        <f t="shared" si="15"/>
        <v>0</v>
      </c>
      <c r="H43" s="83">
        <f t="shared" si="15"/>
        <v>0</v>
      </c>
      <c r="I43" s="83">
        <f t="shared" si="15"/>
        <v>0</v>
      </c>
      <c r="J43" s="83">
        <f t="shared" si="15"/>
        <v>0</v>
      </c>
      <c r="K43" s="83">
        <f t="shared" si="15"/>
        <v>0</v>
      </c>
      <c r="L43" s="83">
        <f t="shared" si="15"/>
        <v>0</v>
      </c>
      <c r="M43" s="83">
        <f t="shared" si="15"/>
        <v>0</v>
      </c>
      <c r="N43" s="83">
        <f t="shared" si="15"/>
        <v>0</v>
      </c>
      <c r="O43" s="83">
        <f t="shared" si="15"/>
        <v>0</v>
      </c>
      <c r="P43" s="83">
        <f t="shared" si="16"/>
        <v>0</v>
      </c>
      <c r="Q43" s="83">
        <f t="shared" si="16"/>
        <v>0</v>
      </c>
      <c r="R43" s="83">
        <f t="shared" si="16"/>
        <v>0</v>
      </c>
      <c r="S43" s="83">
        <f t="shared" si="16"/>
        <v>0</v>
      </c>
      <c r="T43" s="83">
        <f t="shared" si="16"/>
        <v>0</v>
      </c>
      <c r="U43" s="83">
        <f t="shared" si="16"/>
        <v>0</v>
      </c>
      <c r="V43" s="83">
        <f t="shared" si="16"/>
        <v>0</v>
      </c>
      <c r="W43" s="83">
        <f t="shared" si="16"/>
        <v>0</v>
      </c>
      <c r="X43" s="83">
        <f t="shared" si="16"/>
        <v>0</v>
      </c>
      <c r="Y43" s="83">
        <f t="shared" si="16"/>
        <v>0</v>
      </c>
      <c r="Z43" s="83">
        <f t="shared" si="17"/>
        <v>0</v>
      </c>
      <c r="AA43" s="83">
        <f t="shared" si="17"/>
        <v>0</v>
      </c>
      <c r="AB43" s="83">
        <f t="shared" si="17"/>
        <v>0</v>
      </c>
      <c r="AC43" s="83">
        <f t="shared" si="17"/>
        <v>0</v>
      </c>
      <c r="AD43" s="83">
        <f t="shared" si="17"/>
        <v>0</v>
      </c>
      <c r="AE43" s="83">
        <f t="shared" si="17"/>
        <v>0</v>
      </c>
      <c r="AF43" s="83">
        <f t="shared" si="17"/>
        <v>0</v>
      </c>
      <c r="AG43" s="83">
        <f t="shared" si="17"/>
        <v>0</v>
      </c>
      <c r="AH43" s="83">
        <f t="shared" si="17"/>
        <v>0</v>
      </c>
      <c r="AI43" s="83">
        <f t="shared" si="17"/>
        <v>0</v>
      </c>
      <c r="AJ43" s="83">
        <f t="shared" si="18"/>
        <v>0</v>
      </c>
      <c r="AK43" s="83">
        <f t="shared" si="18"/>
        <v>0</v>
      </c>
      <c r="AL43" s="83">
        <f t="shared" si="18"/>
        <v>0</v>
      </c>
      <c r="AM43" s="83">
        <f t="shared" si="18"/>
        <v>0</v>
      </c>
      <c r="AN43" s="83">
        <f t="shared" si="18"/>
        <v>0</v>
      </c>
      <c r="AO43" s="83">
        <f t="shared" si="18"/>
        <v>0</v>
      </c>
      <c r="AP43" s="83">
        <f t="shared" si="18"/>
        <v>0</v>
      </c>
      <c r="AQ43" s="83">
        <f t="shared" si="18"/>
        <v>0</v>
      </c>
      <c r="AR43" s="83">
        <f t="shared" si="18"/>
        <v>0</v>
      </c>
      <c r="AS43" s="83">
        <f t="shared" si="18"/>
        <v>0</v>
      </c>
      <c r="AT43" s="83">
        <f t="shared" si="18"/>
        <v>0</v>
      </c>
      <c r="AU43" s="84">
        <f t="shared" si="18"/>
        <v>0</v>
      </c>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row>
    <row r="44" spans="1:90">
      <c r="A44" s="153"/>
      <c r="B44" s="154"/>
      <c r="C44" s="149" t="s">
        <v>84</v>
      </c>
      <c r="D44" s="149" t="s">
        <v>84</v>
      </c>
      <c r="E44" s="149" t="s">
        <v>84</v>
      </c>
      <c r="F44" s="83">
        <f t="shared" si="15"/>
        <v>0</v>
      </c>
      <c r="G44" s="83">
        <f t="shared" si="15"/>
        <v>0</v>
      </c>
      <c r="H44" s="83">
        <f t="shared" si="15"/>
        <v>0</v>
      </c>
      <c r="I44" s="83">
        <f t="shared" si="15"/>
        <v>0</v>
      </c>
      <c r="J44" s="83">
        <f t="shared" si="15"/>
        <v>0</v>
      </c>
      <c r="K44" s="83">
        <f t="shared" si="15"/>
        <v>0</v>
      </c>
      <c r="L44" s="83">
        <f t="shared" si="15"/>
        <v>0</v>
      </c>
      <c r="M44" s="83">
        <f t="shared" si="15"/>
        <v>0</v>
      </c>
      <c r="N44" s="83">
        <f t="shared" si="15"/>
        <v>0</v>
      </c>
      <c r="O44" s="83">
        <f t="shared" si="15"/>
        <v>0</v>
      </c>
      <c r="P44" s="83">
        <f t="shared" si="16"/>
        <v>0</v>
      </c>
      <c r="Q44" s="83">
        <f t="shared" si="16"/>
        <v>0</v>
      </c>
      <c r="R44" s="83">
        <f t="shared" si="16"/>
        <v>0</v>
      </c>
      <c r="S44" s="83">
        <f t="shared" si="16"/>
        <v>0</v>
      </c>
      <c r="T44" s="83">
        <f t="shared" si="16"/>
        <v>0</v>
      </c>
      <c r="U44" s="83">
        <f t="shared" si="16"/>
        <v>0</v>
      </c>
      <c r="V44" s="83">
        <f t="shared" si="16"/>
        <v>0</v>
      </c>
      <c r="W44" s="83">
        <f t="shared" si="16"/>
        <v>0</v>
      </c>
      <c r="X44" s="83">
        <f t="shared" si="16"/>
        <v>0</v>
      </c>
      <c r="Y44" s="83">
        <f t="shared" si="16"/>
        <v>0</v>
      </c>
      <c r="Z44" s="83">
        <f t="shared" si="17"/>
        <v>0</v>
      </c>
      <c r="AA44" s="83">
        <f t="shared" si="17"/>
        <v>0</v>
      </c>
      <c r="AB44" s="83">
        <f t="shared" si="17"/>
        <v>0</v>
      </c>
      <c r="AC44" s="83">
        <f t="shared" si="17"/>
        <v>0</v>
      </c>
      <c r="AD44" s="83">
        <f t="shared" si="17"/>
        <v>0</v>
      </c>
      <c r="AE44" s="83">
        <f t="shared" si="17"/>
        <v>0</v>
      </c>
      <c r="AF44" s="83">
        <f t="shared" si="17"/>
        <v>0</v>
      </c>
      <c r="AG44" s="83">
        <f t="shared" si="17"/>
        <v>0</v>
      </c>
      <c r="AH44" s="83">
        <f t="shared" si="17"/>
        <v>0</v>
      </c>
      <c r="AI44" s="83">
        <f t="shared" si="17"/>
        <v>0</v>
      </c>
      <c r="AJ44" s="83">
        <f t="shared" si="18"/>
        <v>0</v>
      </c>
      <c r="AK44" s="83">
        <f t="shared" si="18"/>
        <v>0</v>
      </c>
      <c r="AL44" s="83">
        <f t="shared" si="18"/>
        <v>0</v>
      </c>
      <c r="AM44" s="83">
        <f t="shared" si="18"/>
        <v>0</v>
      </c>
      <c r="AN44" s="83">
        <f t="shared" si="18"/>
        <v>0</v>
      </c>
      <c r="AO44" s="83">
        <f t="shared" si="18"/>
        <v>0</v>
      </c>
      <c r="AP44" s="83">
        <f t="shared" si="18"/>
        <v>0</v>
      </c>
      <c r="AQ44" s="83">
        <f t="shared" si="18"/>
        <v>0</v>
      </c>
      <c r="AR44" s="83">
        <f t="shared" si="18"/>
        <v>0</v>
      </c>
      <c r="AS44" s="83">
        <f t="shared" si="18"/>
        <v>0</v>
      </c>
      <c r="AT44" s="83">
        <f t="shared" si="18"/>
        <v>0</v>
      </c>
      <c r="AU44" s="84">
        <f t="shared" si="18"/>
        <v>0</v>
      </c>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row>
    <row r="45" spans="1:90">
      <c r="A45" s="153"/>
      <c r="B45" s="154"/>
      <c r="C45" s="149" t="s">
        <v>83</v>
      </c>
      <c r="D45" s="149" t="s">
        <v>83</v>
      </c>
      <c r="E45" s="149" t="s">
        <v>83</v>
      </c>
      <c r="F45" s="83">
        <f t="shared" si="15"/>
        <v>0</v>
      </c>
      <c r="G45" s="83">
        <f t="shared" si="15"/>
        <v>0</v>
      </c>
      <c r="H45" s="83">
        <f t="shared" si="15"/>
        <v>0</v>
      </c>
      <c r="I45" s="83">
        <f t="shared" si="15"/>
        <v>0</v>
      </c>
      <c r="J45" s="83">
        <f t="shared" si="15"/>
        <v>0</v>
      </c>
      <c r="K45" s="83">
        <f t="shared" si="15"/>
        <v>0</v>
      </c>
      <c r="L45" s="83">
        <f t="shared" si="15"/>
        <v>0</v>
      </c>
      <c r="M45" s="83">
        <f t="shared" si="15"/>
        <v>0</v>
      </c>
      <c r="N45" s="83">
        <f t="shared" si="15"/>
        <v>0</v>
      </c>
      <c r="O45" s="83">
        <f t="shared" si="15"/>
        <v>0</v>
      </c>
      <c r="P45" s="83">
        <f t="shared" si="16"/>
        <v>0</v>
      </c>
      <c r="Q45" s="83">
        <f t="shared" si="16"/>
        <v>0</v>
      </c>
      <c r="R45" s="83">
        <f t="shared" si="16"/>
        <v>0</v>
      </c>
      <c r="S45" s="83">
        <f t="shared" si="16"/>
        <v>0</v>
      </c>
      <c r="T45" s="83">
        <f t="shared" si="16"/>
        <v>0</v>
      </c>
      <c r="U45" s="83">
        <f t="shared" si="16"/>
        <v>0</v>
      </c>
      <c r="V45" s="83">
        <f t="shared" si="16"/>
        <v>0</v>
      </c>
      <c r="W45" s="83">
        <f t="shared" si="16"/>
        <v>0</v>
      </c>
      <c r="X45" s="83">
        <f t="shared" si="16"/>
        <v>0</v>
      </c>
      <c r="Y45" s="83">
        <f t="shared" si="16"/>
        <v>0</v>
      </c>
      <c r="Z45" s="83">
        <f t="shared" si="17"/>
        <v>0</v>
      </c>
      <c r="AA45" s="83">
        <f t="shared" si="17"/>
        <v>0</v>
      </c>
      <c r="AB45" s="83">
        <f t="shared" si="17"/>
        <v>0</v>
      </c>
      <c r="AC45" s="83">
        <f t="shared" si="17"/>
        <v>0</v>
      </c>
      <c r="AD45" s="83">
        <f t="shared" si="17"/>
        <v>0</v>
      </c>
      <c r="AE45" s="83">
        <f t="shared" si="17"/>
        <v>0</v>
      </c>
      <c r="AF45" s="83">
        <f t="shared" si="17"/>
        <v>0</v>
      </c>
      <c r="AG45" s="83">
        <f t="shared" si="17"/>
        <v>0</v>
      </c>
      <c r="AH45" s="83">
        <f t="shared" si="17"/>
        <v>0</v>
      </c>
      <c r="AI45" s="83">
        <f t="shared" si="17"/>
        <v>0</v>
      </c>
      <c r="AJ45" s="83">
        <f t="shared" si="18"/>
        <v>0</v>
      </c>
      <c r="AK45" s="83">
        <f t="shared" si="18"/>
        <v>0</v>
      </c>
      <c r="AL45" s="83">
        <f t="shared" si="18"/>
        <v>0</v>
      </c>
      <c r="AM45" s="83">
        <f t="shared" si="18"/>
        <v>0</v>
      </c>
      <c r="AN45" s="83">
        <f t="shared" si="18"/>
        <v>0</v>
      </c>
      <c r="AO45" s="83">
        <f t="shared" si="18"/>
        <v>0</v>
      </c>
      <c r="AP45" s="83">
        <f t="shared" si="18"/>
        <v>0</v>
      </c>
      <c r="AQ45" s="83">
        <f t="shared" si="18"/>
        <v>0</v>
      </c>
      <c r="AR45" s="83">
        <f t="shared" si="18"/>
        <v>0</v>
      </c>
      <c r="AS45" s="83">
        <f t="shared" si="18"/>
        <v>0</v>
      </c>
      <c r="AT45" s="83">
        <f t="shared" si="18"/>
        <v>0</v>
      </c>
      <c r="AU45" s="84">
        <f t="shared" si="18"/>
        <v>0</v>
      </c>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row>
    <row r="46" spans="1:90">
      <c r="A46" s="153"/>
      <c r="B46" s="154"/>
      <c r="C46" s="149" t="s">
        <v>82</v>
      </c>
      <c r="D46" s="149" t="s">
        <v>82</v>
      </c>
      <c r="E46" s="149" t="s">
        <v>82</v>
      </c>
      <c r="F46" s="83">
        <f t="shared" si="15"/>
        <v>0</v>
      </c>
      <c r="G46" s="83">
        <f t="shared" si="15"/>
        <v>0</v>
      </c>
      <c r="H46" s="83">
        <f t="shared" si="15"/>
        <v>0</v>
      </c>
      <c r="I46" s="83">
        <f t="shared" si="15"/>
        <v>0</v>
      </c>
      <c r="J46" s="83">
        <f t="shared" si="15"/>
        <v>0</v>
      </c>
      <c r="K46" s="83">
        <f t="shared" si="15"/>
        <v>0</v>
      </c>
      <c r="L46" s="83">
        <f t="shared" si="15"/>
        <v>0</v>
      </c>
      <c r="M46" s="83">
        <f t="shared" si="15"/>
        <v>0</v>
      </c>
      <c r="N46" s="83">
        <f t="shared" si="15"/>
        <v>0</v>
      </c>
      <c r="O46" s="83">
        <f t="shared" si="15"/>
        <v>0</v>
      </c>
      <c r="P46" s="83">
        <f t="shared" si="16"/>
        <v>0</v>
      </c>
      <c r="Q46" s="83">
        <f t="shared" si="16"/>
        <v>0</v>
      </c>
      <c r="R46" s="83">
        <f t="shared" si="16"/>
        <v>0</v>
      </c>
      <c r="S46" s="83">
        <f t="shared" si="16"/>
        <v>0</v>
      </c>
      <c r="T46" s="83">
        <f t="shared" si="16"/>
        <v>0</v>
      </c>
      <c r="U46" s="83">
        <f t="shared" si="16"/>
        <v>0</v>
      </c>
      <c r="V46" s="83">
        <f t="shared" si="16"/>
        <v>0</v>
      </c>
      <c r="W46" s="83">
        <f t="shared" si="16"/>
        <v>0</v>
      </c>
      <c r="X46" s="83">
        <f t="shared" si="16"/>
        <v>0</v>
      </c>
      <c r="Y46" s="83">
        <f t="shared" si="16"/>
        <v>0</v>
      </c>
      <c r="Z46" s="83">
        <f t="shared" si="17"/>
        <v>0</v>
      </c>
      <c r="AA46" s="83">
        <f t="shared" si="17"/>
        <v>0</v>
      </c>
      <c r="AB46" s="83">
        <f t="shared" si="17"/>
        <v>0</v>
      </c>
      <c r="AC46" s="83">
        <f t="shared" si="17"/>
        <v>0</v>
      </c>
      <c r="AD46" s="83">
        <f t="shared" si="17"/>
        <v>0</v>
      </c>
      <c r="AE46" s="83">
        <f t="shared" si="17"/>
        <v>0</v>
      </c>
      <c r="AF46" s="83">
        <f t="shared" si="17"/>
        <v>0</v>
      </c>
      <c r="AG46" s="83">
        <f t="shared" si="17"/>
        <v>0</v>
      </c>
      <c r="AH46" s="83">
        <f t="shared" si="17"/>
        <v>0</v>
      </c>
      <c r="AI46" s="83">
        <f t="shared" si="17"/>
        <v>0</v>
      </c>
      <c r="AJ46" s="83">
        <f t="shared" si="18"/>
        <v>0</v>
      </c>
      <c r="AK46" s="83">
        <f t="shared" si="18"/>
        <v>0</v>
      </c>
      <c r="AL46" s="83">
        <f t="shared" si="18"/>
        <v>0</v>
      </c>
      <c r="AM46" s="83">
        <f t="shared" si="18"/>
        <v>0</v>
      </c>
      <c r="AN46" s="83">
        <f t="shared" si="18"/>
        <v>0</v>
      </c>
      <c r="AO46" s="83">
        <f t="shared" si="18"/>
        <v>0</v>
      </c>
      <c r="AP46" s="83">
        <f t="shared" si="18"/>
        <v>0</v>
      </c>
      <c r="AQ46" s="83">
        <f t="shared" si="18"/>
        <v>0</v>
      </c>
      <c r="AR46" s="83">
        <f t="shared" si="18"/>
        <v>0</v>
      </c>
      <c r="AS46" s="83">
        <f t="shared" si="18"/>
        <v>0</v>
      </c>
      <c r="AT46" s="83">
        <f t="shared" si="18"/>
        <v>0</v>
      </c>
      <c r="AU46" s="84">
        <f t="shared" si="18"/>
        <v>0</v>
      </c>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row>
    <row r="47" spans="1:90">
      <c r="A47" s="153"/>
      <c r="B47" s="154"/>
      <c r="C47" s="149" t="s">
        <v>95</v>
      </c>
      <c r="D47" s="149" t="s">
        <v>95</v>
      </c>
      <c r="E47" s="149" t="s">
        <v>95</v>
      </c>
      <c r="F47" s="83">
        <f t="shared" si="15"/>
        <v>0</v>
      </c>
      <c r="G47" s="83">
        <f t="shared" si="15"/>
        <v>0</v>
      </c>
      <c r="H47" s="83">
        <f t="shared" si="15"/>
        <v>0</v>
      </c>
      <c r="I47" s="83">
        <f t="shared" si="15"/>
        <v>0</v>
      </c>
      <c r="J47" s="83">
        <f t="shared" si="15"/>
        <v>0</v>
      </c>
      <c r="K47" s="83">
        <f t="shared" si="15"/>
        <v>0</v>
      </c>
      <c r="L47" s="83">
        <f t="shared" si="15"/>
        <v>0</v>
      </c>
      <c r="M47" s="83">
        <f t="shared" si="15"/>
        <v>0</v>
      </c>
      <c r="N47" s="83">
        <f t="shared" si="15"/>
        <v>0</v>
      </c>
      <c r="O47" s="83">
        <f t="shared" si="15"/>
        <v>0</v>
      </c>
      <c r="P47" s="83">
        <f t="shared" si="16"/>
        <v>0</v>
      </c>
      <c r="Q47" s="83">
        <f t="shared" si="16"/>
        <v>0</v>
      </c>
      <c r="R47" s="83">
        <f t="shared" si="16"/>
        <v>0</v>
      </c>
      <c r="S47" s="83">
        <f t="shared" si="16"/>
        <v>0</v>
      </c>
      <c r="T47" s="83">
        <f t="shared" si="16"/>
        <v>0</v>
      </c>
      <c r="U47" s="83">
        <f t="shared" si="16"/>
        <v>0</v>
      </c>
      <c r="V47" s="83">
        <f t="shared" si="16"/>
        <v>0</v>
      </c>
      <c r="W47" s="83">
        <f t="shared" si="16"/>
        <v>0</v>
      </c>
      <c r="X47" s="83">
        <f t="shared" si="16"/>
        <v>0</v>
      </c>
      <c r="Y47" s="83">
        <f t="shared" si="16"/>
        <v>0</v>
      </c>
      <c r="Z47" s="83">
        <f t="shared" si="17"/>
        <v>0</v>
      </c>
      <c r="AA47" s="83">
        <f t="shared" si="17"/>
        <v>0</v>
      </c>
      <c r="AB47" s="83">
        <f t="shared" si="17"/>
        <v>0</v>
      </c>
      <c r="AC47" s="83">
        <f t="shared" si="17"/>
        <v>0</v>
      </c>
      <c r="AD47" s="83">
        <f t="shared" si="17"/>
        <v>0</v>
      </c>
      <c r="AE47" s="83">
        <f t="shared" si="17"/>
        <v>0</v>
      </c>
      <c r="AF47" s="83">
        <f t="shared" si="17"/>
        <v>0</v>
      </c>
      <c r="AG47" s="83">
        <f t="shared" si="17"/>
        <v>0</v>
      </c>
      <c r="AH47" s="83">
        <f t="shared" si="17"/>
        <v>0</v>
      </c>
      <c r="AI47" s="83">
        <f t="shared" si="17"/>
        <v>0</v>
      </c>
      <c r="AJ47" s="83">
        <f t="shared" si="18"/>
        <v>0</v>
      </c>
      <c r="AK47" s="83">
        <f t="shared" si="18"/>
        <v>0</v>
      </c>
      <c r="AL47" s="83">
        <f t="shared" si="18"/>
        <v>0</v>
      </c>
      <c r="AM47" s="83">
        <f t="shared" si="18"/>
        <v>0</v>
      </c>
      <c r="AN47" s="83">
        <f t="shared" si="18"/>
        <v>0</v>
      </c>
      <c r="AO47" s="83">
        <f t="shared" si="18"/>
        <v>0</v>
      </c>
      <c r="AP47" s="83">
        <f t="shared" si="18"/>
        <v>0</v>
      </c>
      <c r="AQ47" s="83">
        <f t="shared" si="18"/>
        <v>0</v>
      </c>
      <c r="AR47" s="83">
        <f t="shared" si="18"/>
        <v>0</v>
      </c>
      <c r="AS47" s="83">
        <f t="shared" si="18"/>
        <v>0</v>
      </c>
      <c r="AT47" s="83">
        <f t="shared" si="18"/>
        <v>0</v>
      </c>
      <c r="AU47" s="84">
        <f t="shared" si="18"/>
        <v>0</v>
      </c>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row>
    <row r="48" spans="1:90" ht="15.75" thickBot="1">
      <c r="A48" s="155"/>
      <c r="B48" s="156"/>
      <c r="C48" s="150" t="s">
        <v>85</v>
      </c>
      <c r="D48" s="150" t="s">
        <v>85</v>
      </c>
      <c r="E48" s="150" t="s">
        <v>85</v>
      </c>
      <c r="F48" s="85">
        <f t="shared" si="15"/>
        <v>0</v>
      </c>
      <c r="G48" s="85">
        <f t="shared" si="15"/>
        <v>0</v>
      </c>
      <c r="H48" s="85">
        <f t="shared" si="15"/>
        <v>0</v>
      </c>
      <c r="I48" s="85">
        <f t="shared" si="15"/>
        <v>0</v>
      </c>
      <c r="J48" s="85">
        <f t="shared" si="15"/>
        <v>0</v>
      </c>
      <c r="K48" s="85">
        <f t="shared" si="15"/>
        <v>0</v>
      </c>
      <c r="L48" s="85">
        <f t="shared" si="15"/>
        <v>0</v>
      </c>
      <c r="M48" s="85">
        <f t="shared" si="15"/>
        <v>0</v>
      </c>
      <c r="N48" s="85">
        <f t="shared" si="15"/>
        <v>0</v>
      </c>
      <c r="O48" s="85">
        <f t="shared" si="15"/>
        <v>0</v>
      </c>
      <c r="P48" s="85">
        <f t="shared" si="16"/>
        <v>0</v>
      </c>
      <c r="Q48" s="85">
        <f t="shared" si="16"/>
        <v>0</v>
      </c>
      <c r="R48" s="85">
        <f t="shared" si="16"/>
        <v>0</v>
      </c>
      <c r="S48" s="85">
        <f t="shared" si="16"/>
        <v>0</v>
      </c>
      <c r="T48" s="85">
        <f t="shared" si="16"/>
        <v>0</v>
      </c>
      <c r="U48" s="85">
        <f t="shared" si="16"/>
        <v>0</v>
      </c>
      <c r="V48" s="85">
        <f t="shared" si="16"/>
        <v>0</v>
      </c>
      <c r="W48" s="85">
        <f t="shared" si="16"/>
        <v>0</v>
      </c>
      <c r="X48" s="85">
        <f t="shared" si="16"/>
        <v>0</v>
      </c>
      <c r="Y48" s="85">
        <f t="shared" si="16"/>
        <v>0</v>
      </c>
      <c r="Z48" s="85">
        <f t="shared" si="17"/>
        <v>0</v>
      </c>
      <c r="AA48" s="85">
        <f t="shared" si="17"/>
        <v>0</v>
      </c>
      <c r="AB48" s="85">
        <f t="shared" si="17"/>
        <v>0</v>
      </c>
      <c r="AC48" s="85">
        <f t="shared" si="17"/>
        <v>0</v>
      </c>
      <c r="AD48" s="85">
        <f t="shared" si="17"/>
        <v>0</v>
      </c>
      <c r="AE48" s="85">
        <f t="shared" si="17"/>
        <v>0</v>
      </c>
      <c r="AF48" s="85">
        <f t="shared" si="17"/>
        <v>0</v>
      </c>
      <c r="AG48" s="85">
        <f t="shared" si="17"/>
        <v>0</v>
      </c>
      <c r="AH48" s="85">
        <f t="shared" si="17"/>
        <v>0</v>
      </c>
      <c r="AI48" s="85">
        <f t="shared" si="17"/>
        <v>0</v>
      </c>
      <c r="AJ48" s="85">
        <f t="shared" si="18"/>
        <v>0</v>
      </c>
      <c r="AK48" s="85">
        <f t="shared" si="18"/>
        <v>0</v>
      </c>
      <c r="AL48" s="85">
        <f t="shared" si="18"/>
        <v>0</v>
      </c>
      <c r="AM48" s="85">
        <f t="shared" si="18"/>
        <v>0</v>
      </c>
      <c r="AN48" s="85">
        <f t="shared" si="18"/>
        <v>0</v>
      </c>
      <c r="AO48" s="85">
        <f t="shared" si="18"/>
        <v>0</v>
      </c>
      <c r="AP48" s="85">
        <f t="shared" si="18"/>
        <v>0</v>
      </c>
      <c r="AQ48" s="85">
        <f t="shared" si="18"/>
        <v>0</v>
      </c>
      <c r="AR48" s="85">
        <f t="shared" si="18"/>
        <v>0</v>
      </c>
      <c r="AS48" s="85">
        <f t="shared" si="18"/>
        <v>0</v>
      </c>
      <c r="AT48" s="85">
        <f t="shared" si="18"/>
        <v>0</v>
      </c>
      <c r="AU48" s="86">
        <f t="shared" si="18"/>
        <v>0</v>
      </c>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row>
    <row r="49" spans="1:90">
      <c r="A49" s="151" t="s">
        <v>229</v>
      </c>
      <c r="B49" s="152"/>
      <c r="C49" s="157" t="s">
        <v>58</v>
      </c>
      <c r="D49" s="157"/>
      <c r="E49" s="157"/>
      <c r="F49" s="87">
        <f t="shared" ref="F49:O57" si="19">SUMIFS(F$9:F$28,$D$9:$D$28,$C49,$E$9:$E$28,2)</f>
        <v>0</v>
      </c>
      <c r="G49" s="87">
        <f t="shared" si="19"/>
        <v>0</v>
      </c>
      <c r="H49" s="87">
        <f t="shared" si="19"/>
        <v>0</v>
      </c>
      <c r="I49" s="87">
        <f t="shared" si="19"/>
        <v>0</v>
      </c>
      <c r="J49" s="87">
        <f t="shared" si="19"/>
        <v>0</v>
      </c>
      <c r="K49" s="87">
        <f t="shared" si="19"/>
        <v>0</v>
      </c>
      <c r="L49" s="87">
        <f t="shared" si="19"/>
        <v>0</v>
      </c>
      <c r="M49" s="87">
        <f t="shared" si="19"/>
        <v>0</v>
      </c>
      <c r="N49" s="87">
        <f t="shared" si="19"/>
        <v>0</v>
      </c>
      <c r="O49" s="87">
        <f t="shared" si="19"/>
        <v>0</v>
      </c>
      <c r="P49" s="87">
        <f t="shared" ref="P49:Y57" si="20">SUMIFS(P$9:P$28,$D$9:$D$28,$C49,$E$9:$E$28,2)</f>
        <v>0</v>
      </c>
      <c r="Q49" s="87">
        <f t="shared" si="20"/>
        <v>0</v>
      </c>
      <c r="R49" s="87">
        <f t="shared" si="20"/>
        <v>0</v>
      </c>
      <c r="S49" s="87">
        <f t="shared" si="20"/>
        <v>0</v>
      </c>
      <c r="T49" s="87">
        <f t="shared" si="20"/>
        <v>0</v>
      </c>
      <c r="U49" s="87">
        <f t="shared" si="20"/>
        <v>0</v>
      </c>
      <c r="V49" s="87">
        <f t="shared" si="20"/>
        <v>0</v>
      </c>
      <c r="W49" s="87">
        <f t="shared" si="20"/>
        <v>0</v>
      </c>
      <c r="X49" s="87">
        <f t="shared" si="20"/>
        <v>0</v>
      </c>
      <c r="Y49" s="87">
        <f t="shared" si="20"/>
        <v>0</v>
      </c>
      <c r="Z49" s="87">
        <f t="shared" ref="Z49:AI57" si="21">SUMIFS(Z$9:Z$28,$D$9:$D$28,$C49,$E$9:$E$28,2)</f>
        <v>0</v>
      </c>
      <c r="AA49" s="87">
        <f t="shared" si="21"/>
        <v>0</v>
      </c>
      <c r="AB49" s="87">
        <f t="shared" si="21"/>
        <v>0</v>
      </c>
      <c r="AC49" s="87">
        <f t="shared" si="21"/>
        <v>0</v>
      </c>
      <c r="AD49" s="87">
        <f t="shared" si="21"/>
        <v>0</v>
      </c>
      <c r="AE49" s="87">
        <f t="shared" si="21"/>
        <v>0</v>
      </c>
      <c r="AF49" s="87">
        <f t="shared" si="21"/>
        <v>0</v>
      </c>
      <c r="AG49" s="87">
        <f t="shared" si="21"/>
        <v>0</v>
      </c>
      <c r="AH49" s="87">
        <f t="shared" si="21"/>
        <v>0</v>
      </c>
      <c r="AI49" s="87">
        <f t="shared" si="21"/>
        <v>0</v>
      </c>
      <c r="AJ49" s="87">
        <f t="shared" ref="AJ49:AU57" si="22">SUMIFS(AJ$9:AJ$28,$D$9:$D$28,$C49,$E$9:$E$28,2)</f>
        <v>0</v>
      </c>
      <c r="AK49" s="87">
        <f t="shared" si="22"/>
        <v>0</v>
      </c>
      <c r="AL49" s="87">
        <f t="shared" si="22"/>
        <v>0</v>
      </c>
      <c r="AM49" s="87">
        <f t="shared" si="22"/>
        <v>0</v>
      </c>
      <c r="AN49" s="87">
        <f t="shared" si="22"/>
        <v>0</v>
      </c>
      <c r="AO49" s="87">
        <f t="shared" si="22"/>
        <v>0</v>
      </c>
      <c r="AP49" s="87">
        <f t="shared" si="22"/>
        <v>0</v>
      </c>
      <c r="AQ49" s="87">
        <f t="shared" si="22"/>
        <v>0</v>
      </c>
      <c r="AR49" s="87">
        <f t="shared" si="22"/>
        <v>0</v>
      </c>
      <c r="AS49" s="87">
        <f t="shared" si="22"/>
        <v>0</v>
      </c>
      <c r="AT49" s="87">
        <f t="shared" si="22"/>
        <v>0</v>
      </c>
      <c r="AU49" s="88">
        <f t="shared" si="22"/>
        <v>0</v>
      </c>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row>
    <row r="50" spans="1:90">
      <c r="A50" s="153"/>
      <c r="B50" s="154"/>
      <c r="C50" s="149" t="s">
        <v>80</v>
      </c>
      <c r="D50" s="149" t="s">
        <v>80</v>
      </c>
      <c r="E50" s="149" t="s">
        <v>80</v>
      </c>
      <c r="F50" s="83">
        <f t="shared" si="19"/>
        <v>0</v>
      </c>
      <c r="G50" s="83">
        <f t="shared" si="19"/>
        <v>0</v>
      </c>
      <c r="H50" s="83">
        <f t="shared" si="19"/>
        <v>0</v>
      </c>
      <c r="I50" s="83">
        <f t="shared" si="19"/>
        <v>0</v>
      </c>
      <c r="J50" s="83">
        <f t="shared" si="19"/>
        <v>0</v>
      </c>
      <c r="K50" s="83">
        <f t="shared" si="19"/>
        <v>0</v>
      </c>
      <c r="L50" s="83">
        <f t="shared" si="19"/>
        <v>0</v>
      </c>
      <c r="M50" s="83">
        <f t="shared" si="19"/>
        <v>0</v>
      </c>
      <c r="N50" s="83">
        <f t="shared" si="19"/>
        <v>0</v>
      </c>
      <c r="O50" s="83">
        <f t="shared" si="19"/>
        <v>0</v>
      </c>
      <c r="P50" s="83">
        <f t="shared" si="20"/>
        <v>0</v>
      </c>
      <c r="Q50" s="83">
        <f t="shared" si="20"/>
        <v>0</v>
      </c>
      <c r="R50" s="83">
        <f t="shared" si="20"/>
        <v>0</v>
      </c>
      <c r="S50" s="83">
        <f t="shared" si="20"/>
        <v>0</v>
      </c>
      <c r="T50" s="83">
        <f t="shared" si="20"/>
        <v>0</v>
      </c>
      <c r="U50" s="83">
        <f t="shared" si="20"/>
        <v>0</v>
      </c>
      <c r="V50" s="83">
        <f t="shared" si="20"/>
        <v>0</v>
      </c>
      <c r="W50" s="83">
        <f t="shared" si="20"/>
        <v>0</v>
      </c>
      <c r="X50" s="83">
        <f t="shared" si="20"/>
        <v>0</v>
      </c>
      <c r="Y50" s="83">
        <f t="shared" si="20"/>
        <v>0</v>
      </c>
      <c r="Z50" s="83">
        <f t="shared" si="21"/>
        <v>0</v>
      </c>
      <c r="AA50" s="83">
        <f t="shared" si="21"/>
        <v>0</v>
      </c>
      <c r="AB50" s="83">
        <f t="shared" si="21"/>
        <v>0</v>
      </c>
      <c r="AC50" s="83">
        <f t="shared" si="21"/>
        <v>0</v>
      </c>
      <c r="AD50" s="83">
        <f t="shared" si="21"/>
        <v>0</v>
      </c>
      <c r="AE50" s="83">
        <f t="shared" si="21"/>
        <v>0</v>
      </c>
      <c r="AF50" s="83">
        <f t="shared" si="21"/>
        <v>0</v>
      </c>
      <c r="AG50" s="83">
        <f t="shared" si="21"/>
        <v>0</v>
      </c>
      <c r="AH50" s="83">
        <f t="shared" si="21"/>
        <v>0</v>
      </c>
      <c r="AI50" s="83">
        <f t="shared" si="21"/>
        <v>0</v>
      </c>
      <c r="AJ50" s="83">
        <f t="shared" si="22"/>
        <v>0</v>
      </c>
      <c r="AK50" s="83">
        <f t="shared" si="22"/>
        <v>0</v>
      </c>
      <c r="AL50" s="83">
        <f t="shared" si="22"/>
        <v>0</v>
      </c>
      <c r="AM50" s="83">
        <f t="shared" si="22"/>
        <v>0</v>
      </c>
      <c r="AN50" s="83">
        <f t="shared" si="22"/>
        <v>0</v>
      </c>
      <c r="AO50" s="83">
        <f t="shared" si="22"/>
        <v>0</v>
      </c>
      <c r="AP50" s="83">
        <f t="shared" si="22"/>
        <v>0</v>
      </c>
      <c r="AQ50" s="83">
        <f t="shared" si="22"/>
        <v>0</v>
      </c>
      <c r="AR50" s="83">
        <f t="shared" si="22"/>
        <v>0</v>
      </c>
      <c r="AS50" s="83">
        <f t="shared" si="22"/>
        <v>0</v>
      </c>
      <c r="AT50" s="83">
        <f t="shared" si="22"/>
        <v>0</v>
      </c>
      <c r="AU50" s="84">
        <f t="shared" si="22"/>
        <v>0</v>
      </c>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8"/>
      <c r="CA50" s="76"/>
      <c r="CB50" s="76"/>
      <c r="CC50" s="76"/>
      <c r="CD50" s="76"/>
      <c r="CE50" s="76"/>
      <c r="CF50" s="76"/>
      <c r="CG50" s="76"/>
      <c r="CH50" s="76"/>
      <c r="CI50" s="76"/>
      <c r="CJ50" s="76"/>
      <c r="CK50" s="76"/>
      <c r="CL50" s="76"/>
    </row>
    <row r="51" spans="1:90">
      <c r="A51" s="153"/>
      <c r="B51" s="154"/>
      <c r="C51" s="149" t="s">
        <v>81</v>
      </c>
      <c r="D51" s="149" t="s">
        <v>81</v>
      </c>
      <c r="E51" s="149" t="s">
        <v>81</v>
      </c>
      <c r="F51" s="83">
        <f t="shared" si="19"/>
        <v>0</v>
      </c>
      <c r="G51" s="83">
        <f t="shared" si="19"/>
        <v>0</v>
      </c>
      <c r="H51" s="83">
        <f t="shared" si="19"/>
        <v>0</v>
      </c>
      <c r="I51" s="83">
        <f t="shared" si="19"/>
        <v>0</v>
      </c>
      <c r="J51" s="83">
        <f t="shared" si="19"/>
        <v>0</v>
      </c>
      <c r="K51" s="83">
        <f t="shared" si="19"/>
        <v>0</v>
      </c>
      <c r="L51" s="83">
        <f t="shared" si="19"/>
        <v>0</v>
      </c>
      <c r="M51" s="83">
        <f t="shared" si="19"/>
        <v>0</v>
      </c>
      <c r="N51" s="83">
        <f t="shared" si="19"/>
        <v>0</v>
      </c>
      <c r="O51" s="83">
        <f t="shared" si="19"/>
        <v>0</v>
      </c>
      <c r="P51" s="83">
        <f t="shared" si="20"/>
        <v>0</v>
      </c>
      <c r="Q51" s="83">
        <f t="shared" si="20"/>
        <v>0</v>
      </c>
      <c r="R51" s="83">
        <f t="shared" si="20"/>
        <v>0</v>
      </c>
      <c r="S51" s="83">
        <f t="shared" si="20"/>
        <v>0</v>
      </c>
      <c r="T51" s="83">
        <f t="shared" si="20"/>
        <v>0</v>
      </c>
      <c r="U51" s="83">
        <f t="shared" si="20"/>
        <v>0</v>
      </c>
      <c r="V51" s="83">
        <f t="shared" si="20"/>
        <v>0</v>
      </c>
      <c r="W51" s="83">
        <f t="shared" si="20"/>
        <v>0</v>
      </c>
      <c r="X51" s="83">
        <f t="shared" si="20"/>
        <v>0</v>
      </c>
      <c r="Y51" s="83">
        <f t="shared" si="20"/>
        <v>0</v>
      </c>
      <c r="Z51" s="83">
        <f t="shared" si="21"/>
        <v>0</v>
      </c>
      <c r="AA51" s="83">
        <f t="shared" si="21"/>
        <v>0</v>
      </c>
      <c r="AB51" s="83">
        <f t="shared" si="21"/>
        <v>0</v>
      </c>
      <c r="AC51" s="83">
        <f t="shared" si="21"/>
        <v>0</v>
      </c>
      <c r="AD51" s="83">
        <f t="shared" si="21"/>
        <v>0</v>
      </c>
      <c r="AE51" s="83">
        <f t="shared" si="21"/>
        <v>0</v>
      </c>
      <c r="AF51" s="83">
        <f t="shared" si="21"/>
        <v>0</v>
      </c>
      <c r="AG51" s="83">
        <f t="shared" si="21"/>
        <v>0</v>
      </c>
      <c r="AH51" s="83">
        <f t="shared" si="21"/>
        <v>0</v>
      </c>
      <c r="AI51" s="83">
        <f t="shared" si="21"/>
        <v>0</v>
      </c>
      <c r="AJ51" s="83">
        <f t="shared" si="22"/>
        <v>0</v>
      </c>
      <c r="AK51" s="83">
        <f t="shared" si="22"/>
        <v>0</v>
      </c>
      <c r="AL51" s="83">
        <f t="shared" si="22"/>
        <v>0</v>
      </c>
      <c r="AM51" s="83">
        <f t="shared" si="22"/>
        <v>0</v>
      </c>
      <c r="AN51" s="83">
        <f t="shared" si="22"/>
        <v>0</v>
      </c>
      <c r="AO51" s="83">
        <f t="shared" si="22"/>
        <v>0</v>
      </c>
      <c r="AP51" s="83">
        <f t="shared" si="22"/>
        <v>0</v>
      </c>
      <c r="AQ51" s="83">
        <f t="shared" si="22"/>
        <v>0</v>
      </c>
      <c r="AR51" s="83">
        <f t="shared" si="22"/>
        <v>0</v>
      </c>
      <c r="AS51" s="83">
        <f t="shared" si="22"/>
        <v>0</v>
      </c>
      <c r="AT51" s="83">
        <f t="shared" si="22"/>
        <v>0</v>
      </c>
      <c r="AU51" s="84">
        <f t="shared" si="22"/>
        <v>0</v>
      </c>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row>
    <row r="52" spans="1:90">
      <c r="A52" s="153"/>
      <c r="B52" s="154"/>
      <c r="C52" s="149" t="s">
        <v>59</v>
      </c>
      <c r="D52" s="149" t="s">
        <v>59</v>
      </c>
      <c r="E52" s="149" t="s">
        <v>59</v>
      </c>
      <c r="F52" s="83">
        <f t="shared" si="19"/>
        <v>0</v>
      </c>
      <c r="G52" s="83">
        <f t="shared" si="19"/>
        <v>0</v>
      </c>
      <c r="H52" s="83">
        <f t="shared" si="19"/>
        <v>0</v>
      </c>
      <c r="I52" s="83">
        <f t="shared" si="19"/>
        <v>0</v>
      </c>
      <c r="J52" s="83">
        <f t="shared" si="19"/>
        <v>0</v>
      </c>
      <c r="K52" s="83">
        <f t="shared" si="19"/>
        <v>0</v>
      </c>
      <c r="L52" s="83">
        <f t="shared" si="19"/>
        <v>0</v>
      </c>
      <c r="M52" s="83">
        <f t="shared" si="19"/>
        <v>0</v>
      </c>
      <c r="N52" s="83">
        <f t="shared" si="19"/>
        <v>0</v>
      </c>
      <c r="O52" s="83">
        <f t="shared" si="19"/>
        <v>0</v>
      </c>
      <c r="P52" s="83">
        <f t="shared" si="20"/>
        <v>0</v>
      </c>
      <c r="Q52" s="83">
        <f t="shared" si="20"/>
        <v>0</v>
      </c>
      <c r="R52" s="83">
        <f t="shared" si="20"/>
        <v>0</v>
      </c>
      <c r="S52" s="83">
        <f t="shared" si="20"/>
        <v>0</v>
      </c>
      <c r="T52" s="83">
        <f t="shared" si="20"/>
        <v>0</v>
      </c>
      <c r="U52" s="83">
        <f t="shared" si="20"/>
        <v>0</v>
      </c>
      <c r="V52" s="83">
        <f t="shared" si="20"/>
        <v>0</v>
      </c>
      <c r="W52" s="83">
        <f t="shared" si="20"/>
        <v>0</v>
      </c>
      <c r="X52" s="83">
        <f t="shared" si="20"/>
        <v>0</v>
      </c>
      <c r="Y52" s="83">
        <f t="shared" si="20"/>
        <v>0</v>
      </c>
      <c r="Z52" s="83">
        <f t="shared" si="21"/>
        <v>0</v>
      </c>
      <c r="AA52" s="83">
        <f t="shared" si="21"/>
        <v>0</v>
      </c>
      <c r="AB52" s="83">
        <f t="shared" si="21"/>
        <v>0</v>
      </c>
      <c r="AC52" s="83">
        <f t="shared" si="21"/>
        <v>0</v>
      </c>
      <c r="AD52" s="83">
        <f t="shared" si="21"/>
        <v>0</v>
      </c>
      <c r="AE52" s="83">
        <f t="shared" si="21"/>
        <v>0</v>
      </c>
      <c r="AF52" s="83">
        <f t="shared" si="21"/>
        <v>0</v>
      </c>
      <c r="AG52" s="83">
        <f t="shared" si="21"/>
        <v>0</v>
      </c>
      <c r="AH52" s="83">
        <f t="shared" si="21"/>
        <v>0</v>
      </c>
      <c r="AI52" s="83">
        <f t="shared" si="21"/>
        <v>0</v>
      </c>
      <c r="AJ52" s="83">
        <f t="shared" si="22"/>
        <v>0</v>
      </c>
      <c r="AK52" s="83">
        <f t="shared" si="22"/>
        <v>0</v>
      </c>
      <c r="AL52" s="83">
        <f t="shared" si="22"/>
        <v>0</v>
      </c>
      <c r="AM52" s="83">
        <f t="shared" si="22"/>
        <v>0</v>
      </c>
      <c r="AN52" s="83">
        <f t="shared" si="22"/>
        <v>0</v>
      </c>
      <c r="AO52" s="83">
        <f t="shared" si="22"/>
        <v>0</v>
      </c>
      <c r="AP52" s="83">
        <f t="shared" si="22"/>
        <v>0</v>
      </c>
      <c r="AQ52" s="83">
        <f t="shared" si="22"/>
        <v>0</v>
      </c>
      <c r="AR52" s="83">
        <f t="shared" si="22"/>
        <v>0</v>
      </c>
      <c r="AS52" s="83">
        <f t="shared" si="22"/>
        <v>0</v>
      </c>
      <c r="AT52" s="83">
        <f t="shared" si="22"/>
        <v>0</v>
      </c>
      <c r="AU52" s="84">
        <f t="shared" si="22"/>
        <v>0</v>
      </c>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row>
    <row r="53" spans="1:90">
      <c r="A53" s="153"/>
      <c r="B53" s="154"/>
      <c r="C53" s="149" t="s">
        <v>84</v>
      </c>
      <c r="D53" s="149" t="s">
        <v>84</v>
      </c>
      <c r="E53" s="149" t="s">
        <v>84</v>
      </c>
      <c r="F53" s="83">
        <f t="shared" si="19"/>
        <v>0</v>
      </c>
      <c r="G53" s="83">
        <f t="shared" si="19"/>
        <v>0</v>
      </c>
      <c r="H53" s="83">
        <f t="shared" si="19"/>
        <v>0</v>
      </c>
      <c r="I53" s="83">
        <f t="shared" si="19"/>
        <v>0</v>
      </c>
      <c r="J53" s="83">
        <f t="shared" si="19"/>
        <v>0</v>
      </c>
      <c r="K53" s="83">
        <f t="shared" si="19"/>
        <v>0</v>
      </c>
      <c r="L53" s="83">
        <f t="shared" si="19"/>
        <v>0</v>
      </c>
      <c r="M53" s="83">
        <f t="shared" si="19"/>
        <v>0</v>
      </c>
      <c r="N53" s="83">
        <f t="shared" si="19"/>
        <v>0</v>
      </c>
      <c r="O53" s="83">
        <f t="shared" si="19"/>
        <v>0</v>
      </c>
      <c r="P53" s="83">
        <f t="shared" si="20"/>
        <v>0</v>
      </c>
      <c r="Q53" s="83">
        <f t="shared" si="20"/>
        <v>0</v>
      </c>
      <c r="R53" s="83">
        <f t="shared" si="20"/>
        <v>0</v>
      </c>
      <c r="S53" s="83">
        <f t="shared" si="20"/>
        <v>0</v>
      </c>
      <c r="T53" s="83">
        <f t="shared" si="20"/>
        <v>0</v>
      </c>
      <c r="U53" s="83">
        <f t="shared" si="20"/>
        <v>0</v>
      </c>
      <c r="V53" s="83">
        <f t="shared" si="20"/>
        <v>0</v>
      </c>
      <c r="W53" s="83">
        <f t="shared" si="20"/>
        <v>0</v>
      </c>
      <c r="X53" s="83">
        <f t="shared" si="20"/>
        <v>0</v>
      </c>
      <c r="Y53" s="83">
        <f t="shared" si="20"/>
        <v>0</v>
      </c>
      <c r="Z53" s="83">
        <f t="shared" si="21"/>
        <v>0</v>
      </c>
      <c r="AA53" s="83">
        <f t="shared" si="21"/>
        <v>0</v>
      </c>
      <c r="AB53" s="83">
        <f t="shared" si="21"/>
        <v>0</v>
      </c>
      <c r="AC53" s="83">
        <f t="shared" si="21"/>
        <v>0</v>
      </c>
      <c r="AD53" s="83">
        <f t="shared" si="21"/>
        <v>0</v>
      </c>
      <c r="AE53" s="83">
        <f t="shared" si="21"/>
        <v>0</v>
      </c>
      <c r="AF53" s="83">
        <f t="shared" si="21"/>
        <v>0</v>
      </c>
      <c r="AG53" s="83">
        <f t="shared" si="21"/>
        <v>0</v>
      </c>
      <c r="AH53" s="83">
        <f t="shared" si="21"/>
        <v>0</v>
      </c>
      <c r="AI53" s="83">
        <f t="shared" si="21"/>
        <v>0</v>
      </c>
      <c r="AJ53" s="83">
        <f t="shared" si="22"/>
        <v>0</v>
      </c>
      <c r="AK53" s="83">
        <f t="shared" si="22"/>
        <v>0</v>
      </c>
      <c r="AL53" s="83">
        <f t="shared" si="22"/>
        <v>0</v>
      </c>
      <c r="AM53" s="83">
        <f t="shared" si="22"/>
        <v>0</v>
      </c>
      <c r="AN53" s="83">
        <f t="shared" si="22"/>
        <v>0</v>
      </c>
      <c r="AO53" s="83">
        <f t="shared" si="22"/>
        <v>0</v>
      </c>
      <c r="AP53" s="83">
        <f t="shared" si="22"/>
        <v>0</v>
      </c>
      <c r="AQ53" s="83">
        <f t="shared" si="22"/>
        <v>0</v>
      </c>
      <c r="AR53" s="83">
        <f t="shared" si="22"/>
        <v>0</v>
      </c>
      <c r="AS53" s="83">
        <f t="shared" si="22"/>
        <v>0</v>
      </c>
      <c r="AT53" s="83">
        <f t="shared" si="22"/>
        <v>0</v>
      </c>
      <c r="AU53" s="84">
        <f t="shared" si="22"/>
        <v>0</v>
      </c>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row>
    <row r="54" spans="1:90">
      <c r="A54" s="153"/>
      <c r="B54" s="154"/>
      <c r="C54" s="149" t="s">
        <v>83</v>
      </c>
      <c r="D54" s="149" t="s">
        <v>83</v>
      </c>
      <c r="E54" s="149" t="s">
        <v>83</v>
      </c>
      <c r="F54" s="83">
        <f t="shared" si="19"/>
        <v>0</v>
      </c>
      <c r="G54" s="83">
        <f t="shared" si="19"/>
        <v>0</v>
      </c>
      <c r="H54" s="83">
        <f t="shared" si="19"/>
        <v>0</v>
      </c>
      <c r="I54" s="83">
        <f t="shared" si="19"/>
        <v>0</v>
      </c>
      <c r="J54" s="83">
        <f t="shared" si="19"/>
        <v>0</v>
      </c>
      <c r="K54" s="83">
        <f t="shared" si="19"/>
        <v>0</v>
      </c>
      <c r="L54" s="83">
        <f t="shared" si="19"/>
        <v>0</v>
      </c>
      <c r="M54" s="83">
        <f t="shared" si="19"/>
        <v>0</v>
      </c>
      <c r="N54" s="83">
        <f t="shared" si="19"/>
        <v>0</v>
      </c>
      <c r="O54" s="83">
        <f t="shared" si="19"/>
        <v>0</v>
      </c>
      <c r="P54" s="83">
        <f t="shared" si="20"/>
        <v>0</v>
      </c>
      <c r="Q54" s="83">
        <f t="shared" si="20"/>
        <v>0</v>
      </c>
      <c r="R54" s="83">
        <f t="shared" si="20"/>
        <v>0</v>
      </c>
      <c r="S54" s="83">
        <f t="shared" si="20"/>
        <v>0</v>
      </c>
      <c r="T54" s="83">
        <f t="shared" si="20"/>
        <v>0</v>
      </c>
      <c r="U54" s="83">
        <f t="shared" si="20"/>
        <v>0</v>
      </c>
      <c r="V54" s="83">
        <f t="shared" si="20"/>
        <v>0</v>
      </c>
      <c r="W54" s="83">
        <f t="shared" si="20"/>
        <v>0</v>
      </c>
      <c r="X54" s="83">
        <f t="shared" si="20"/>
        <v>0</v>
      </c>
      <c r="Y54" s="83">
        <f t="shared" si="20"/>
        <v>0</v>
      </c>
      <c r="Z54" s="83">
        <f t="shared" si="21"/>
        <v>0</v>
      </c>
      <c r="AA54" s="83">
        <f t="shared" si="21"/>
        <v>0</v>
      </c>
      <c r="AB54" s="83">
        <f t="shared" si="21"/>
        <v>0</v>
      </c>
      <c r="AC54" s="83">
        <f t="shared" si="21"/>
        <v>0</v>
      </c>
      <c r="AD54" s="83">
        <f t="shared" si="21"/>
        <v>0</v>
      </c>
      <c r="AE54" s="83">
        <f t="shared" si="21"/>
        <v>0</v>
      </c>
      <c r="AF54" s="83">
        <f t="shared" si="21"/>
        <v>0</v>
      </c>
      <c r="AG54" s="83">
        <f t="shared" si="21"/>
        <v>0</v>
      </c>
      <c r="AH54" s="83">
        <f t="shared" si="21"/>
        <v>0</v>
      </c>
      <c r="AI54" s="83">
        <f t="shared" si="21"/>
        <v>0</v>
      </c>
      <c r="AJ54" s="83">
        <f t="shared" si="22"/>
        <v>0</v>
      </c>
      <c r="AK54" s="83">
        <f t="shared" si="22"/>
        <v>0</v>
      </c>
      <c r="AL54" s="83">
        <f t="shared" si="22"/>
        <v>0</v>
      </c>
      <c r="AM54" s="83">
        <f t="shared" si="22"/>
        <v>0</v>
      </c>
      <c r="AN54" s="83">
        <f t="shared" si="22"/>
        <v>0</v>
      </c>
      <c r="AO54" s="83">
        <f t="shared" si="22"/>
        <v>0</v>
      </c>
      <c r="AP54" s="83">
        <f t="shared" si="22"/>
        <v>0</v>
      </c>
      <c r="AQ54" s="83">
        <f t="shared" si="22"/>
        <v>0</v>
      </c>
      <c r="AR54" s="83">
        <f t="shared" si="22"/>
        <v>0</v>
      </c>
      <c r="AS54" s="83">
        <f t="shared" si="22"/>
        <v>0</v>
      </c>
      <c r="AT54" s="83">
        <f t="shared" si="22"/>
        <v>0</v>
      </c>
      <c r="AU54" s="84">
        <f t="shared" si="22"/>
        <v>0</v>
      </c>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row>
    <row r="55" spans="1:90">
      <c r="A55" s="153"/>
      <c r="B55" s="154"/>
      <c r="C55" s="149" t="s">
        <v>82</v>
      </c>
      <c r="D55" s="149" t="s">
        <v>82</v>
      </c>
      <c r="E55" s="149" t="s">
        <v>82</v>
      </c>
      <c r="F55" s="83">
        <f t="shared" si="19"/>
        <v>0</v>
      </c>
      <c r="G55" s="83">
        <f t="shared" si="19"/>
        <v>0</v>
      </c>
      <c r="H55" s="83">
        <f t="shared" si="19"/>
        <v>0</v>
      </c>
      <c r="I55" s="83">
        <f t="shared" si="19"/>
        <v>0</v>
      </c>
      <c r="J55" s="83">
        <f t="shared" si="19"/>
        <v>0</v>
      </c>
      <c r="K55" s="83">
        <f t="shared" si="19"/>
        <v>0</v>
      </c>
      <c r="L55" s="83">
        <f t="shared" si="19"/>
        <v>0</v>
      </c>
      <c r="M55" s="83">
        <f t="shared" si="19"/>
        <v>0</v>
      </c>
      <c r="N55" s="83">
        <f t="shared" si="19"/>
        <v>0</v>
      </c>
      <c r="O55" s="83">
        <f t="shared" si="19"/>
        <v>0</v>
      </c>
      <c r="P55" s="83">
        <f t="shared" si="20"/>
        <v>0</v>
      </c>
      <c r="Q55" s="83">
        <f t="shared" si="20"/>
        <v>0</v>
      </c>
      <c r="R55" s="83">
        <f t="shared" si="20"/>
        <v>0</v>
      </c>
      <c r="S55" s="83">
        <f t="shared" si="20"/>
        <v>0</v>
      </c>
      <c r="T55" s="83">
        <f t="shared" si="20"/>
        <v>0</v>
      </c>
      <c r="U55" s="83">
        <f t="shared" si="20"/>
        <v>0</v>
      </c>
      <c r="V55" s="83">
        <f t="shared" si="20"/>
        <v>0</v>
      </c>
      <c r="W55" s="83">
        <f t="shared" si="20"/>
        <v>0</v>
      </c>
      <c r="X55" s="83">
        <f t="shared" si="20"/>
        <v>0</v>
      </c>
      <c r="Y55" s="83">
        <f t="shared" si="20"/>
        <v>0</v>
      </c>
      <c r="Z55" s="83">
        <f t="shared" si="21"/>
        <v>0</v>
      </c>
      <c r="AA55" s="83">
        <f t="shared" si="21"/>
        <v>0</v>
      </c>
      <c r="AB55" s="83">
        <f t="shared" si="21"/>
        <v>0</v>
      </c>
      <c r="AC55" s="83">
        <f t="shared" si="21"/>
        <v>0</v>
      </c>
      <c r="AD55" s="83">
        <f t="shared" si="21"/>
        <v>0</v>
      </c>
      <c r="AE55" s="83">
        <f t="shared" si="21"/>
        <v>0</v>
      </c>
      <c r="AF55" s="83">
        <f t="shared" si="21"/>
        <v>0</v>
      </c>
      <c r="AG55" s="83">
        <f t="shared" si="21"/>
        <v>0</v>
      </c>
      <c r="AH55" s="83">
        <f t="shared" si="21"/>
        <v>0</v>
      </c>
      <c r="AI55" s="83">
        <f t="shared" si="21"/>
        <v>0</v>
      </c>
      <c r="AJ55" s="83">
        <f t="shared" si="22"/>
        <v>0</v>
      </c>
      <c r="AK55" s="83">
        <f t="shared" si="22"/>
        <v>0</v>
      </c>
      <c r="AL55" s="83">
        <f t="shared" si="22"/>
        <v>0</v>
      </c>
      <c r="AM55" s="83">
        <f t="shared" si="22"/>
        <v>0</v>
      </c>
      <c r="AN55" s="83">
        <f t="shared" si="22"/>
        <v>0</v>
      </c>
      <c r="AO55" s="83">
        <f t="shared" si="22"/>
        <v>0</v>
      </c>
      <c r="AP55" s="83">
        <f t="shared" si="22"/>
        <v>0</v>
      </c>
      <c r="AQ55" s="83">
        <f t="shared" si="22"/>
        <v>0</v>
      </c>
      <c r="AR55" s="83">
        <f t="shared" si="22"/>
        <v>0</v>
      </c>
      <c r="AS55" s="83">
        <f t="shared" si="22"/>
        <v>0</v>
      </c>
      <c r="AT55" s="83">
        <f t="shared" si="22"/>
        <v>0</v>
      </c>
      <c r="AU55" s="84">
        <f t="shared" si="22"/>
        <v>0</v>
      </c>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row>
    <row r="56" spans="1:90">
      <c r="A56" s="153"/>
      <c r="B56" s="154"/>
      <c r="C56" s="149" t="s">
        <v>95</v>
      </c>
      <c r="D56" s="149" t="s">
        <v>95</v>
      </c>
      <c r="E56" s="149" t="s">
        <v>95</v>
      </c>
      <c r="F56" s="83">
        <f t="shared" si="19"/>
        <v>0</v>
      </c>
      <c r="G56" s="83">
        <f t="shared" si="19"/>
        <v>0</v>
      </c>
      <c r="H56" s="83">
        <f t="shared" si="19"/>
        <v>0</v>
      </c>
      <c r="I56" s="83">
        <f t="shared" si="19"/>
        <v>0</v>
      </c>
      <c r="J56" s="83">
        <f t="shared" si="19"/>
        <v>0</v>
      </c>
      <c r="K56" s="83">
        <f t="shared" si="19"/>
        <v>0</v>
      </c>
      <c r="L56" s="83">
        <f t="shared" si="19"/>
        <v>0</v>
      </c>
      <c r="M56" s="83">
        <f t="shared" si="19"/>
        <v>0</v>
      </c>
      <c r="N56" s="83">
        <f t="shared" si="19"/>
        <v>0</v>
      </c>
      <c r="O56" s="83">
        <f t="shared" si="19"/>
        <v>0</v>
      </c>
      <c r="P56" s="83">
        <f t="shared" si="20"/>
        <v>0</v>
      </c>
      <c r="Q56" s="83">
        <f t="shared" si="20"/>
        <v>0</v>
      </c>
      <c r="R56" s="83">
        <f t="shared" si="20"/>
        <v>0</v>
      </c>
      <c r="S56" s="83">
        <f t="shared" si="20"/>
        <v>0</v>
      </c>
      <c r="T56" s="83">
        <f t="shared" si="20"/>
        <v>0</v>
      </c>
      <c r="U56" s="83">
        <f t="shared" si="20"/>
        <v>0</v>
      </c>
      <c r="V56" s="83">
        <f t="shared" si="20"/>
        <v>0</v>
      </c>
      <c r="W56" s="83">
        <f t="shared" si="20"/>
        <v>0</v>
      </c>
      <c r="X56" s="83">
        <f t="shared" si="20"/>
        <v>0</v>
      </c>
      <c r="Y56" s="83">
        <f t="shared" si="20"/>
        <v>0</v>
      </c>
      <c r="Z56" s="83">
        <f t="shared" si="21"/>
        <v>0</v>
      </c>
      <c r="AA56" s="83">
        <f t="shared" si="21"/>
        <v>0</v>
      </c>
      <c r="AB56" s="83">
        <f t="shared" si="21"/>
        <v>0</v>
      </c>
      <c r="AC56" s="83">
        <f t="shared" si="21"/>
        <v>0</v>
      </c>
      <c r="AD56" s="83">
        <f t="shared" si="21"/>
        <v>0</v>
      </c>
      <c r="AE56" s="83">
        <f t="shared" si="21"/>
        <v>0</v>
      </c>
      <c r="AF56" s="83">
        <f t="shared" si="21"/>
        <v>0</v>
      </c>
      <c r="AG56" s="83">
        <f t="shared" si="21"/>
        <v>0</v>
      </c>
      <c r="AH56" s="83">
        <f t="shared" si="21"/>
        <v>0</v>
      </c>
      <c r="AI56" s="83">
        <f t="shared" si="21"/>
        <v>0</v>
      </c>
      <c r="AJ56" s="83">
        <f t="shared" si="22"/>
        <v>0</v>
      </c>
      <c r="AK56" s="83">
        <f t="shared" si="22"/>
        <v>0</v>
      </c>
      <c r="AL56" s="83">
        <f t="shared" si="22"/>
        <v>0</v>
      </c>
      <c r="AM56" s="83">
        <f t="shared" si="22"/>
        <v>0</v>
      </c>
      <c r="AN56" s="83">
        <f t="shared" si="22"/>
        <v>0</v>
      </c>
      <c r="AO56" s="83">
        <f t="shared" si="22"/>
        <v>0</v>
      </c>
      <c r="AP56" s="83">
        <f t="shared" si="22"/>
        <v>0</v>
      </c>
      <c r="AQ56" s="83">
        <f t="shared" si="22"/>
        <v>0</v>
      </c>
      <c r="AR56" s="83">
        <f t="shared" si="22"/>
        <v>0</v>
      </c>
      <c r="AS56" s="83">
        <f t="shared" si="22"/>
        <v>0</v>
      </c>
      <c r="AT56" s="83">
        <f t="shared" si="22"/>
        <v>0</v>
      </c>
      <c r="AU56" s="84">
        <f t="shared" si="22"/>
        <v>0</v>
      </c>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row>
    <row r="57" spans="1:90" ht="15.75" thickBot="1">
      <c r="A57" s="155"/>
      <c r="B57" s="156"/>
      <c r="C57" s="150" t="s">
        <v>85</v>
      </c>
      <c r="D57" s="150" t="s">
        <v>85</v>
      </c>
      <c r="E57" s="150" t="s">
        <v>85</v>
      </c>
      <c r="F57" s="85">
        <f t="shared" si="19"/>
        <v>0</v>
      </c>
      <c r="G57" s="85">
        <f t="shared" si="19"/>
        <v>0</v>
      </c>
      <c r="H57" s="85">
        <f t="shared" si="19"/>
        <v>0</v>
      </c>
      <c r="I57" s="85">
        <f t="shared" si="19"/>
        <v>0</v>
      </c>
      <c r="J57" s="85">
        <f t="shared" si="19"/>
        <v>0</v>
      </c>
      <c r="K57" s="85">
        <f t="shared" si="19"/>
        <v>0</v>
      </c>
      <c r="L57" s="85">
        <f t="shared" si="19"/>
        <v>0</v>
      </c>
      <c r="M57" s="85">
        <f t="shared" si="19"/>
        <v>0</v>
      </c>
      <c r="N57" s="85">
        <f t="shared" si="19"/>
        <v>0</v>
      </c>
      <c r="O57" s="85">
        <f t="shared" si="19"/>
        <v>0</v>
      </c>
      <c r="P57" s="85">
        <f t="shared" si="20"/>
        <v>0</v>
      </c>
      <c r="Q57" s="85">
        <f t="shared" si="20"/>
        <v>0</v>
      </c>
      <c r="R57" s="85">
        <f t="shared" si="20"/>
        <v>0</v>
      </c>
      <c r="S57" s="85">
        <f t="shared" si="20"/>
        <v>0</v>
      </c>
      <c r="T57" s="85">
        <f t="shared" si="20"/>
        <v>0</v>
      </c>
      <c r="U57" s="85">
        <f t="shared" si="20"/>
        <v>0</v>
      </c>
      <c r="V57" s="85">
        <f t="shared" si="20"/>
        <v>0</v>
      </c>
      <c r="W57" s="85">
        <f t="shared" si="20"/>
        <v>0</v>
      </c>
      <c r="X57" s="85">
        <f t="shared" si="20"/>
        <v>0</v>
      </c>
      <c r="Y57" s="85">
        <f t="shared" si="20"/>
        <v>0</v>
      </c>
      <c r="Z57" s="85">
        <f t="shared" si="21"/>
        <v>0</v>
      </c>
      <c r="AA57" s="85">
        <f t="shared" si="21"/>
        <v>0</v>
      </c>
      <c r="AB57" s="85">
        <f t="shared" si="21"/>
        <v>0</v>
      </c>
      <c r="AC57" s="85">
        <f t="shared" si="21"/>
        <v>0</v>
      </c>
      <c r="AD57" s="85">
        <f t="shared" si="21"/>
        <v>0</v>
      </c>
      <c r="AE57" s="85">
        <f t="shared" si="21"/>
        <v>0</v>
      </c>
      <c r="AF57" s="85">
        <f t="shared" si="21"/>
        <v>0</v>
      </c>
      <c r="AG57" s="85">
        <f t="shared" si="21"/>
        <v>0</v>
      </c>
      <c r="AH57" s="85">
        <f t="shared" si="21"/>
        <v>0</v>
      </c>
      <c r="AI57" s="85">
        <f t="shared" si="21"/>
        <v>0</v>
      </c>
      <c r="AJ57" s="85">
        <f t="shared" si="22"/>
        <v>0</v>
      </c>
      <c r="AK57" s="85">
        <f t="shared" si="22"/>
        <v>0</v>
      </c>
      <c r="AL57" s="85">
        <f t="shared" si="22"/>
        <v>0</v>
      </c>
      <c r="AM57" s="85">
        <f t="shared" si="22"/>
        <v>0</v>
      </c>
      <c r="AN57" s="85">
        <f t="shared" si="22"/>
        <v>0</v>
      </c>
      <c r="AO57" s="85">
        <f t="shared" si="22"/>
        <v>0</v>
      </c>
      <c r="AP57" s="85">
        <f t="shared" si="22"/>
        <v>0</v>
      </c>
      <c r="AQ57" s="85">
        <f t="shared" si="22"/>
        <v>0</v>
      </c>
      <c r="AR57" s="85">
        <f t="shared" si="22"/>
        <v>0</v>
      </c>
      <c r="AS57" s="85">
        <f t="shared" si="22"/>
        <v>0</v>
      </c>
      <c r="AT57" s="85">
        <f t="shared" si="22"/>
        <v>0</v>
      </c>
      <c r="AU57" s="86">
        <f t="shared" si="22"/>
        <v>0</v>
      </c>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row>
    <row r="58" spans="1:90">
      <c r="A58" s="151" t="s">
        <v>228</v>
      </c>
      <c r="B58" s="152"/>
      <c r="C58" s="157" t="s">
        <v>58</v>
      </c>
      <c r="D58" s="157"/>
      <c r="E58" s="157"/>
      <c r="F58" s="87">
        <f t="shared" ref="F58:O66" si="23">SUMIFS(F$9:F$28,$D$9:$D$28,$C58,$E$9:$E$28,3)</f>
        <v>0</v>
      </c>
      <c r="G58" s="87">
        <f t="shared" si="23"/>
        <v>0</v>
      </c>
      <c r="H58" s="87">
        <f t="shared" si="23"/>
        <v>0</v>
      </c>
      <c r="I58" s="87">
        <f t="shared" si="23"/>
        <v>0</v>
      </c>
      <c r="J58" s="87">
        <f t="shared" si="23"/>
        <v>0</v>
      </c>
      <c r="K58" s="87">
        <f t="shared" si="23"/>
        <v>0</v>
      </c>
      <c r="L58" s="87">
        <f t="shared" si="23"/>
        <v>0</v>
      </c>
      <c r="M58" s="87">
        <f t="shared" si="23"/>
        <v>0</v>
      </c>
      <c r="N58" s="87">
        <f t="shared" si="23"/>
        <v>0</v>
      </c>
      <c r="O58" s="87">
        <f t="shared" si="23"/>
        <v>0</v>
      </c>
      <c r="P58" s="87">
        <f t="shared" ref="P58:Y66" si="24">SUMIFS(P$9:P$28,$D$9:$D$28,$C58,$E$9:$E$28,3)</f>
        <v>0</v>
      </c>
      <c r="Q58" s="87">
        <f t="shared" si="24"/>
        <v>0</v>
      </c>
      <c r="R58" s="87">
        <f t="shared" si="24"/>
        <v>0</v>
      </c>
      <c r="S58" s="87">
        <f t="shared" si="24"/>
        <v>0</v>
      </c>
      <c r="T58" s="87">
        <f t="shared" si="24"/>
        <v>0</v>
      </c>
      <c r="U58" s="87">
        <f t="shared" si="24"/>
        <v>0</v>
      </c>
      <c r="V58" s="87">
        <f t="shared" si="24"/>
        <v>0</v>
      </c>
      <c r="W58" s="87">
        <f t="shared" si="24"/>
        <v>0</v>
      </c>
      <c r="X58" s="87">
        <f t="shared" si="24"/>
        <v>0</v>
      </c>
      <c r="Y58" s="87">
        <f t="shared" si="24"/>
        <v>0</v>
      </c>
      <c r="Z58" s="87">
        <f t="shared" ref="Z58:AI66" si="25">SUMIFS(Z$9:Z$28,$D$9:$D$28,$C58,$E$9:$E$28,3)</f>
        <v>0</v>
      </c>
      <c r="AA58" s="87">
        <f t="shared" si="25"/>
        <v>0</v>
      </c>
      <c r="AB58" s="87">
        <f t="shared" si="25"/>
        <v>0</v>
      </c>
      <c r="AC58" s="87">
        <f t="shared" si="25"/>
        <v>0</v>
      </c>
      <c r="AD58" s="87">
        <f t="shared" si="25"/>
        <v>0</v>
      </c>
      <c r="AE58" s="87">
        <f t="shared" si="25"/>
        <v>0</v>
      </c>
      <c r="AF58" s="87">
        <f t="shared" si="25"/>
        <v>0</v>
      </c>
      <c r="AG58" s="87">
        <f t="shared" si="25"/>
        <v>0</v>
      </c>
      <c r="AH58" s="87">
        <f t="shared" si="25"/>
        <v>0</v>
      </c>
      <c r="AI58" s="87">
        <f t="shared" si="25"/>
        <v>0</v>
      </c>
      <c r="AJ58" s="87">
        <f t="shared" ref="AJ58:AU66" si="26">SUMIFS(AJ$9:AJ$28,$D$9:$D$28,$C58,$E$9:$E$28,3)</f>
        <v>0</v>
      </c>
      <c r="AK58" s="87">
        <f t="shared" si="26"/>
        <v>0</v>
      </c>
      <c r="AL58" s="87">
        <f t="shared" si="26"/>
        <v>0</v>
      </c>
      <c r="AM58" s="87">
        <f t="shared" si="26"/>
        <v>0</v>
      </c>
      <c r="AN58" s="87">
        <f t="shared" si="26"/>
        <v>0</v>
      </c>
      <c r="AO58" s="87">
        <f t="shared" si="26"/>
        <v>0</v>
      </c>
      <c r="AP58" s="87">
        <f t="shared" si="26"/>
        <v>0</v>
      </c>
      <c r="AQ58" s="87">
        <f t="shared" si="26"/>
        <v>0</v>
      </c>
      <c r="AR58" s="87">
        <f t="shared" si="26"/>
        <v>0</v>
      </c>
      <c r="AS58" s="87">
        <f t="shared" si="26"/>
        <v>0</v>
      </c>
      <c r="AT58" s="87">
        <f t="shared" si="26"/>
        <v>0</v>
      </c>
      <c r="AU58" s="88">
        <f t="shared" si="26"/>
        <v>0</v>
      </c>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row>
    <row r="59" spans="1:90">
      <c r="A59" s="153"/>
      <c r="B59" s="154"/>
      <c r="C59" s="149" t="s">
        <v>80</v>
      </c>
      <c r="D59" s="149" t="s">
        <v>80</v>
      </c>
      <c r="E59" s="149" t="s">
        <v>80</v>
      </c>
      <c r="F59" s="83">
        <f t="shared" si="23"/>
        <v>0</v>
      </c>
      <c r="G59" s="83">
        <f t="shared" si="23"/>
        <v>0</v>
      </c>
      <c r="H59" s="83">
        <f t="shared" si="23"/>
        <v>0</v>
      </c>
      <c r="I59" s="83">
        <f t="shared" si="23"/>
        <v>0</v>
      </c>
      <c r="J59" s="83">
        <f t="shared" si="23"/>
        <v>0</v>
      </c>
      <c r="K59" s="83">
        <f t="shared" si="23"/>
        <v>0</v>
      </c>
      <c r="L59" s="83">
        <f t="shared" si="23"/>
        <v>0</v>
      </c>
      <c r="M59" s="83">
        <f t="shared" si="23"/>
        <v>0</v>
      </c>
      <c r="N59" s="83">
        <f t="shared" si="23"/>
        <v>0</v>
      </c>
      <c r="O59" s="83">
        <f t="shared" si="23"/>
        <v>0</v>
      </c>
      <c r="P59" s="83">
        <f t="shared" si="24"/>
        <v>0</v>
      </c>
      <c r="Q59" s="83">
        <f t="shared" si="24"/>
        <v>0</v>
      </c>
      <c r="R59" s="83">
        <f t="shared" si="24"/>
        <v>0</v>
      </c>
      <c r="S59" s="83">
        <f t="shared" si="24"/>
        <v>0</v>
      </c>
      <c r="T59" s="83">
        <f t="shared" si="24"/>
        <v>0</v>
      </c>
      <c r="U59" s="83">
        <f t="shared" si="24"/>
        <v>0</v>
      </c>
      <c r="V59" s="83">
        <f t="shared" si="24"/>
        <v>0</v>
      </c>
      <c r="W59" s="83">
        <f t="shared" si="24"/>
        <v>0</v>
      </c>
      <c r="X59" s="83">
        <f t="shared" si="24"/>
        <v>0</v>
      </c>
      <c r="Y59" s="83">
        <f t="shared" si="24"/>
        <v>0</v>
      </c>
      <c r="Z59" s="83">
        <f t="shared" si="25"/>
        <v>0</v>
      </c>
      <c r="AA59" s="83">
        <f t="shared" si="25"/>
        <v>0</v>
      </c>
      <c r="AB59" s="83">
        <f t="shared" si="25"/>
        <v>0</v>
      </c>
      <c r="AC59" s="83">
        <f t="shared" si="25"/>
        <v>0</v>
      </c>
      <c r="AD59" s="83">
        <f t="shared" si="25"/>
        <v>0</v>
      </c>
      <c r="AE59" s="83">
        <f t="shared" si="25"/>
        <v>0</v>
      </c>
      <c r="AF59" s="83">
        <f t="shared" si="25"/>
        <v>0</v>
      </c>
      <c r="AG59" s="83">
        <f t="shared" si="25"/>
        <v>0</v>
      </c>
      <c r="AH59" s="83">
        <f t="shared" si="25"/>
        <v>0</v>
      </c>
      <c r="AI59" s="83">
        <f t="shared" si="25"/>
        <v>0</v>
      </c>
      <c r="AJ59" s="83">
        <f t="shared" si="26"/>
        <v>0</v>
      </c>
      <c r="AK59" s="83">
        <f t="shared" si="26"/>
        <v>0</v>
      </c>
      <c r="AL59" s="83">
        <f t="shared" si="26"/>
        <v>0</v>
      </c>
      <c r="AM59" s="83">
        <f t="shared" si="26"/>
        <v>0</v>
      </c>
      <c r="AN59" s="83">
        <f t="shared" si="26"/>
        <v>0</v>
      </c>
      <c r="AO59" s="83">
        <f t="shared" si="26"/>
        <v>0</v>
      </c>
      <c r="AP59" s="83">
        <f t="shared" si="26"/>
        <v>0</v>
      </c>
      <c r="AQ59" s="83">
        <f t="shared" si="26"/>
        <v>0</v>
      </c>
      <c r="AR59" s="83">
        <f t="shared" si="26"/>
        <v>0</v>
      </c>
      <c r="AS59" s="83">
        <f t="shared" si="26"/>
        <v>0</v>
      </c>
      <c r="AT59" s="83">
        <f t="shared" si="26"/>
        <v>0</v>
      </c>
      <c r="AU59" s="84">
        <f t="shared" si="26"/>
        <v>0</v>
      </c>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8"/>
      <c r="CA59" s="76"/>
      <c r="CB59" s="76"/>
      <c r="CC59" s="76"/>
      <c r="CD59" s="76"/>
      <c r="CE59" s="76"/>
      <c r="CF59" s="76"/>
      <c r="CG59" s="76"/>
      <c r="CH59" s="76"/>
      <c r="CI59" s="76"/>
      <c r="CJ59" s="76"/>
      <c r="CK59" s="76"/>
      <c r="CL59" s="76"/>
    </row>
    <row r="60" spans="1:90">
      <c r="A60" s="153"/>
      <c r="B60" s="154"/>
      <c r="C60" s="149" t="s">
        <v>81</v>
      </c>
      <c r="D60" s="149" t="s">
        <v>81</v>
      </c>
      <c r="E60" s="149" t="s">
        <v>81</v>
      </c>
      <c r="F60" s="83">
        <f t="shared" si="23"/>
        <v>0</v>
      </c>
      <c r="G60" s="83">
        <f t="shared" si="23"/>
        <v>0</v>
      </c>
      <c r="H60" s="83">
        <f t="shared" si="23"/>
        <v>0</v>
      </c>
      <c r="I60" s="83">
        <f t="shared" si="23"/>
        <v>0</v>
      </c>
      <c r="J60" s="83">
        <f t="shared" si="23"/>
        <v>0</v>
      </c>
      <c r="K60" s="83">
        <f t="shared" si="23"/>
        <v>0</v>
      </c>
      <c r="L60" s="83">
        <f t="shared" si="23"/>
        <v>0</v>
      </c>
      <c r="M60" s="83">
        <f t="shared" si="23"/>
        <v>0</v>
      </c>
      <c r="N60" s="83">
        <f t="shared" si="23"/>
        <v>0</v>
      </c>
      <c r="O60" s="83">
        <f t="shared" si="23"/>
        <v>0</v>
      </c>
      <c r="P60" s="83">
        <f t="shared" si="24"/>
        <v>0</v>
      </c>
      <c r="Q60" s="83">
        <f t="shared" si="24"/>
        <v>0</v>
      </c>
      <c r="R60" s="83">
        <f t="shared" si="24"/>
        <v>0</v>
      </c>
      <c r="S60" s="83">
        <f t="shared" si="24"/>
        <v>0</v>
      </c>
      <c r="T60" s="83">
        <f t="shared" si="24"/>
        <v>0</v>
      </c>
      <c r="U60" s="83">
        <f t="shared" si="24"/>
        <v>0</v>
      </c>
      <c r="V60" s="83">
        <f t="shared" si="24"/>
        <v>0</v>
      </c>
      <c r="W60" s="83">
        <f t="shared" si="24"/>
        <v>0</v>
      </c>
      <c r="X60" s="83">
        <f t="shared" si="24"/>
        <v>0</v>
      </c>
      <c r="Y60" s="83">
        <f t="shared" si="24"/>
        <v>0</v>
      </c>
      <c r="Z60" s="83">
        <f t="shared" si="25"/>
        <v>0</v>
      </c>
      <c r="AA60" s="83">
        <f t="shared" si="25"/>
        <v>0</v>
      </c>
      <c r="AB60" s="83">
        <f t="shared" si="25"/>
        <v>0</v>
      </c>
      <c r="AC60" s="83">
        <f t="shared" si="25"/>
        <v>0</v>
      </c>
      <c r="AD60" s="83">
        <f t="shared" si="25"/>
        <v>0</v>
      </c>
      <c r="AE60" s="83">
        <f t="shared" si="25"/>
        <v>0</v>
      </c>
      <c r="AF60" s="83">
        <f t="shared" si="25"/>
        <v>0</v>
      </c>
      <c r="AG60" s="83">
        <f t="shared" si="25"/>
        <v>0</v>
      </c>
      <c r="AH60" s="83">
        <f t="shared" si="25"/>
        <v>0</v>
      </c>
      <c r="AI60" s="83">
        <f t="shared" si="25"/>
        <v>0</v>
      </c>
      <c r="AJ60" s="83">
        <f t="shared" si="26"/>
        <v>0</v>
      </c>
      <c r="AK60" s="83">
        <f t="shared" si="26"/>
        <v>0</v>
      </c>
      <c r="AL60" s="83">
        <f t="shared" si="26"/>
        <v>0</v>
      </c>
      <c r="AM60" s="83">
        <f t="shared" si="26"/>
        <v>0</v>
      </c>
      <c r="AN60" s="83">
        <f t="shared" si="26"/>
        <v>0</v>
      </c>
      <c r="AO60" s="83">
        <f t="shared" si="26"/>
        <v>0</v>
      </c>
      <c r="AP60" s="83">
        <f t="shared" si="26"/>
        <v>0</v>
      </c>
      <c r="AQ60" s="83">
        <f t="shared" si="26"/>
        <v>0</v>
      </c>
      <c r="AR60" s="83">
        <f t="shared" si="26"/>
        <v>0</v>
      </c>
      <c r="AS60" s="83">
        <f t="shared" si="26"/>
        <v>0</v>
      </c>
      <c r="AT60" s="83">
        <f t="shared" si="26"/>
        <v>0</v>
      </c>
      <c r="AU60" s="84">
        <f t="shared" si="26"/>
        <v>0</v>
      </c>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row>
    <row r="61" spans="1:90">
      <c r="A61" s="153"/>
      <c r="B61" s="154"/>
      <c r="C61" s="149" t="s">
        <v>59</v>
      </c>
      <c r="D61" s="149" t="s">
        <v>59</v>
      </c>
      <c r="E61" s="149" t="s">
        <v>59</v>
      </c>
      <c r="F61" s="83">
        <f t="shared" si="23"/>
        <v>0</v>
      </c>
      <c r="G61" s="83">
        <f t="shared" si="23"/>
        <v>0</v>
      </c>
      <c r="H61" s="83">
        <f t="shared" si="23"/>
        <v>0</v>
      </c>
      <c r="I61" s="83">
        <f t="shared" si="23"/>
        <v>0</v>
      </c>
      <c r="J61" s="83">
        <f t="shared" si="23"/>
        <v>0</v>
      </c>
      <c r="K61" s="83">
        <f t="shared" si="23"/>
        <v>0</v>
      </c>
      <c r="L61" s="83">
        <f t="shared" si="23"/>
        <v>0</v>
      </c>
      <c r="M61" s="83">
        <f t="shared" si="23"/>
        <v>0</v>
      </c>
      <c r="N61" s="83">
        <f t="shared" si="23"/>
        <v>0</v>
      </c>
      <c r="O61" s="83">
        <f t="shared" si="23"/>
        <v>0</v>
      </c>
      <c r="P61" s="83">
        <f t="shared" si="24"/>
        <v>0</v>
      </c>
      <c r="Q61" s="83">
        <f t="shared" si="24"/>
        <v>0</v>
      </c>
      <c r="R61" s="83">
        <f t="shared" si="24"/>
        <v>0</v>
      </c>
      <c r="S61" s="83">
        <f t="shared" si="24"/>
        <v>0</v>
      </c>
      <c r="T61" s="83">
        <f t="shared" si="24"/>
        <v>0</v>
      </c>
      <c r="U61" s="83">
        <f t="shared" si="24"/>
        <v>0</v>
      </c>
      <c r="V61" s="83">
        <f t="shared" si="24"/>
        <v>0</v>
      </c>
      <c r="W61" s="83">
        <f t="shared" si="24"/>
        <v>0</v>
      </c>
      <c r="X61" s="83">
        <f t="shared" si="24"/>
        <v>0</v>
      </c>
      <c r="Y61" s="83">
        <f t="shared" si="24"/>
        <v>0</v>
      </c>
      <c r="Z61" s="83">
        <f t="shared" si="25"/>
        <v>0</v>
      </c>
      <c r="AA61" s="83">
        <f t="shared" si="25"/>
        <v>0</v>
      </c>
      <c r="AB61" s="83">
        <f t="shared" si="25"/>
        <v>0</v>
      </c>
      <c r="AC61" s="83">
        <f t="shared" si="25"/>
        <v>0</v>
      </c>
      <c r="AD61" s="83">
        <f t="shared" si="25"/>
        <v>0</v>
      </c>
      <c r="AE61" s="83">
        <f t="shared" si="25"/>
        <v>0</v>
      </c>
      <c r="AF61" s="83">
        <f t="shared" si="25"/>
        <v>0</v>
      </c>
      <c r="AG61" s="83">
        <f t="shared" si="25"/>
        <v>0</v>
      </c>
      <c r="AH61" s="83">
        <f t="shared" si="25"/>
        <v>0</v>
      </c>
      <c r="AI61" s="83">
        <f t="shared" si="25"/>
        <v>0</v>
      </c>
      <c r="AJ61" s="83">
        <f t="shared" si="26"/>
        <v>0</v>
      </c>
      <c r="AK61" s="83">
        <f t="shared" si="26"/>
        <v>0</v>
      </c>
      <c r="AL61" s="83">
        <f t="shared" si="26"/>
        <v>0</v>
      </c>
      <c r="AM61" s="83">
        <f t="shared" si="26"/>
        <v>0</v>
      </c>
      <c r="AN61" s="83">
        <f t="shared" si="26"/>
        <v>0</v>
      </c>
      <c r="AO61" s="83">
        <f t="shared" si="26"/>
        <v>0</v>
      </c>
      <c r="AP61" s="83">
        <f t="shared" si="26"/>
        <v>0</v>
      </c>
      <c r="AQ61" s="83">
        <f t="shared" si="26"/>
        <v>0</v>
      </c>
      <c r="AR61" s="83">
        <f t="shared" si="26"/>
        <v>0</v>
      </c>
      <c r="AS61" s="83">
        <f t="shared" si="26"/>
        <v>0</v>
      </c>
      <c r="AT61" s="83">
        <f t="shared" si="26"/>
        <v>0</v>
      </c>
      <c r="AU61" s="84">
        <f t="shared" si="26"/>
        <v>0</v>
      </c>
      <c r="AV61" s="35"/>
      <c r="AW61" s="77"/>
      <c r="AX61" s="35"/>
      <c r="AY61" s="35"/>
      <c r="AZ61" s="76"/>
      <c r="BA61" s="35"/>
      <c r="BB61" s="35"/>
      <c r="BC61" s="35"/>
      <c r="BD61" s="35"/>
      <c r="BE61" s="35"/>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row>
    <row r="62" spans="1:90">
      <c r="A62" s="153"/>
      <c r="B62" s="154"/>
      <c r="C62" s="149" t="s">
        <v>84</v>
      </c>
      <c r="D62" s="149" t="s">
        <v>84</v>
      </c>
      <c r="E62" s="149" t="s">
        <v>84</v>
      </c>
      <c r="F62" s="83">
        <f t="shared" si="23"/>
        <v>0</v>
      </c>
      <c r="G62" s="83">
        <f t="shared" si="23"/>
        <v>0</v>
      </c>
      <c r="H62" s="83">
        <f t="shared" si="23"/>
        <v>0</v>
      </c>
      <c r="I62" s="83">
        <f t="shared" si="23"/>
        <v>0</v>
      </c>
      <c r="J62" s="83">
        <f t="shared" si="23"/>
        <v>0</v>
      </c>
      <c r="K62" s="83">
        <f t="shared" si="23"/>
        <v>0</v>
      </c>
      <c r="L62" s="83">
        <f t="shared" si="23"/>
        <v>0</v>
      </c>
      <c r="M62" s="83">
        <f t="shared" si="23"/>
        <v>0</v>
      </c>
      <c r="N62" s="83">
        <f t="shared" si="23"/>
        <v>0</v>
      </c>
      <c r="O62" s="83">
        <f t="shared" si="23"/>
        <v>0</v>
      </c>
      <c r="P62" s="83">
        <f t="shared" si="24"/>
        <v>0</v>
      </c>
      <c r="Q62" s="83">
        <f t="shared" si="24"/>
        <v>0</v>
      </c>
      <c r="R62" s="83">
        <f t="shared" si="24"/>
        <v>0</v>
      </c>
      <c r="S62" s="83">
        <f t="shared" si="24"/>
        <v>0</v>
      </c>
      <c r="T62" s="83">
        <f t="shared" si="24"/>
        <v>0</v>
      </c>
      <c r="U62" s="83">
        <f t="shared" si="24"/>
        <v>0</v>
      </c>
      <c r="V62" s="83">
        <f t="shared" si="24"/>
        <v>0</v>
      </c>
      <c r="W62" s="83">
        <f t="shared" si="24"/>
        <v>0</v>
      </c>
      <c r="X62" s="83">
        <f t="shared" si="24"/>
        <v>0</v>
      </c>
      <c r="Y62" s="83">
        <f t="shared" si="24"/>
        <v>0</v>
      </c>
      <c r="Z62" s="83">
        <f t="shared" si="25"/>
        <v>0</v>
      </c>
      <c r="AA62" s="83">
        <f t="shared" si="25"/>
        <v>0</v>
      </c>
      <c r="AB62" s="83">
        <f t="shared" si="25"/>
        <v>0</v>
      </c>
      <c r="AC62" s="83">
        <f t="shared" si="25"/>
        <v>0</v>
      </c>
      <c r="AD62" s="83">
        <f t="shared" si="25"/>
        <v>0</v>
      </c>
      <c r="AE62" s="83">
        <f t="shared" si="25"/>
        <v>0</v>
      </c>
      <c r="AF62" s="83">
        <f t="shared" si="25"/>
        <v>0</v>
      </c>
      <c r="AG62" s="83">
        <f t="shared" si="25"/>
        <v>0</v>
      </c>
      <c r="AH62" s="83">
        <f t="shared" si="25"/>
        <v>0</v>
      </c>
      <c r="AI62" s="83">
        <f t="shared" si="25"/>
        <v>0</v>
      </c>
      <c r="AJ62" s="83">
        <f t="shared" si="26"/>
        <v>0</v>
      </c>
      <c r="AK62" s="83">
        <f t="shared" si="26"/>
        <v>0</v>
      </c>
      <c r="AL62" s="83">
        <f t="shared" si="26"/>
        <v>0</v>
      </c>
      <c r="AM62" s="83">
        <f t="shared" si="26"/>
        <v>0</v>
      </c>
      <c r="AN62" s="83">
        <f t="shared" si="26"/>
        <v>0</v>
      </c>
      <c r="AO62" s="83">
        <f t="shared" si="26"/>
        <v>0</v>
      </c>
      <c r="AP62" s="83">
        <f t="shared" si="26"/>
        <v>0</v>
      </c>
      <c r="AQ62" s="83">
        <f t="shared" si="26"/>
        <v>0</v>
      </c>
      <c r="AR62" s="83">
        <f t="shared" si="26"/>
        <v>0</v>
      </c>
      <c r="AS62" s="83">
        <f t="shared" si="26"/>
        <v>0</v>
      </c>
      <c r="AT62" s="83">
        <f t="shared" si="26"/>
        <v>0</v>
      </c>
      <c r="AU62" s="84">
        <f t="shared" si="26"/>
        <v>0</v>
      </c>
      <c r="AV62" s="35"/>
      <c r="AW62" s="77"/>
      <c r="AX62" s="35"/>
      <c r="AY62" s="35"/>
      <c r="AZ62" s="76"/>
      <c r="BA62" s="35"/>
      <c r="BB62" s="35"/>
      <c r="BC62" s="35"/>
      <c r="BD62" s="35"/>
      <c r="BE62" s="35"/>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row>
    <row r="63" spans="1:90">
      <c r="A63" s="153"/>
      <c r="B63" s="154"/>
      <c r="C63" s="149" t="s">
        <v>83</v>
      </c>
      <c r="D63" s="149" t="s">
        <v>83</v>
      </c>
      <c r="E63" s="149" t="s">
        <v>83</v>
      </c>
      <c r="F63" s="83">
        <f t="shared" si="23"/>
        <v>0</v>
      </c>
      <c r="G63" s="83">
        <f t="shared" si="23"/>
        <v>0</v>
      </c>
      <c r="H63" s="83">
        <f t="shared" si="23"/>
        <v>0</v>
      </c>
      <c r="I63" s="83">
        <f t="shared" si="23"/>
        <v>0</v>
      </c>
      <c r="J63" s="83">
        <f t="shared" si="23"/>
        <v>0</v>
      </c>
      <c r="K63" s="83">
        <f t="shared" si="23"/>
        <v>0</v>
      </c>
      <c r="L63" s="83">
        <f t="shared" si="23"/>
        <v>0</v>
      </c>
      <c r="M63" s="83">
        <f t="shared" si="23"/>
        <v>0</v>
      </c>
      <c r="N63" s="83">
        <f t="shared" si="23"/>
        <v>0</v>
      </c>
      <c r="O63" s="83">
        <f t="shared" si="23"/>
        <v>0</v>
      </c>
      <c r="P63" s="83">
        <f t="shared" si="24"/>
        <v>0</v>
      </c>
      <c r="Q63" s="83">
        <f t="shared" si="24"/>
        <v>0</v>
      </c>
      <c r="R63" s="83">
        <f t="shared" si="24"/>
        <v>0</v>
      </c>
      <c r="S63" s="83">
        <f t="shared" si="24"/>
        <v>0</v>
      </c>
      <c r="T63" s="83">
        <f t="shared" si="24"/>
        <v>0</v>
      </c>
      <c r="U63" s="83">
        <f t="shared" si="24"/>
        <v>0</v>
      </c>
      <c r="V63" s="83">
        <f t="shared" si="24"/>
        <v>0</v>
      </c>
      <c r="W63" s="83">
        <f t="shared" si="24"/>
        <v>0</v>
      </c>
      <c r="X63" s="83">
        <f t="shared" si="24"/>
        <v>0</v>
      </c>
      <c r="Y63" s="83">
        <f t="shared" si="24"/>
        <v>0</v>
      </c>
      <c r="Z63" s="83">
        <f t="shared" si="25"/>
        <v>0</v>
      </c>
      <c r="AA63" s="83">
        <f t="shared" si="25"/>
        <v>0</v>
      </c>
      <c r="AB63" s="83">
        <f t="shared" si="25"/>
        <v>0</v>
      </c>
      <c r="AC63" s="83">
        <f t="shared" si="25"/>
        <v>0</v>
      </c>
      <c r="AD63" s="83">
        <f t="shared" si="25"/>
        <v>0</v>
      </c>
      <c r="AE63" s="83">
        <f t="shared" si="25"/>
        <v>0</v>
      </c>
      <c r="AF63" s="83">
        <f t="shared" si="25"/>
        <v>0</v>
      </c>
      <c r="AG63" s="83">
        <f t="shared" si="25"/>
        <v>0</v>
      </c>
      <c r="AH63" s="83">
        <f t="shared" si="25"/>
        <v>0</v>
      </c>
      <c r="AI63" s="83">
        <f t="shared" si="25"/>
        <v>0</v>
      </c>
      <c r="AJ63" s="83">
        <f t="shared" si="26"/>
        <v>0</v>
      </c>
      <c r="AK63" s="83">
        <f t="shared" si="26"/>
        <v>0</v>
      </c>
      <c r="AL63" s="83">
        <f t="shared" si="26"/>
        <v>0</v>
      </c>
      <c r="AM63" s="83">
        <f t="shared" si="26"/>
        <v>0</v>
      </c>
      <c r="AN63" s="83">
        <f t="shared" si="26"/>
        <v>0</v>
      </c>
      <c r="AO63" s="83">
        <f t="shared" si="26"/>
        <v>0</v>
      </c>
      <c r="AP63" s="83">
        <f t="shared" si="26"/>
        <v>0</v>
      </c>
      <c r="AQ63" s="83">
        <f t="shared" si="26"/>
        <v>0</v>
      </c>
      <c r="AR63" s="83">
        <f t="shared" si="26"/>
        <v>0</v>
      </c>
      <c r="AS63" s="83">
        <f t="shared" si="26"/>
        <v>0</v>
      </c>
      <c r="AT63" s="83">
        <f t="shared" si="26"/>
        <v>0</v>
      </c>
      <c r="AU63" s="84">
        <f t="shared" si="26"/>
        <v>0</v>
      </c>
      <c r="AV63" s="35"/>
      <c r="AW63" s="77"/>
      <c r="AX63" s="35"/>
      <c r="AY63" s="35"/>
      <c r="AZ63" s="76"/>
      <c r="BA63" s="35"/>
      <c r="BB63" s="35"/>
      <c r="BC63" s="35"/>
      <c r="BD63" s="35"/>
      <c r="BE63" s="35"/>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row>
    <row r="64" spans="1:90">
      <c r="A64" s="153"/>
      <c r="B64" s="154"/>
      <c r="C64" s="149" t="s">
        <v>82</v>
      </c>
      <c r="D64" s="149" t="s">
        <v>82</v>
      </c>
      <c r="E64" s="149" t="s">
        <v>82</v>
      </c>
      <c r="F64" s="83">
        <f t="shared" si="23"/>
        <v>0</v>
      </c>
      <c r="G64" s="83">
        <f t="shared" si="23"/>
        <v>0</v>
      </c>
      <c r="H64" s="83">
        <f t="shared" si="23"/>
        <v>0</v>
      </c>
      <c r="I64" s="83">
        <f t="shared" si="23"/>
        <v>0</v>
      </c>
      <c r="J64" s="83">
        <f t="shared" si="23"/>
        <v>0</v>
      </c>
      <c r="K64" s="83">
        <f t="shared" si="23"/>
        <v>0</v>
      </c>
      <c r="L64" s="83">
        <f t="shared" si="23"/>
        <v>0</v>
      </c>
      <c r="M64" s="83">
        <f t="shared" si="23"/>
        <v>0</v>
      </c>
      <c r="N64" s="83">
        <f t="shared" si="23"/>
        <v>0</v>
      </c>
      <c r="O64" s="83">
        <f t="shared" si="23"/>
        <v>0</v>
      </c>
      <c r="P64" s="83">
        <f t="shared" si="24"/>
        <v>0</v>
      </c>
      <c r="Q64" s="83">
        <f t="shared" si="24"/>
        <v>0</v>
      </c>
      <c r="R64" s="83">
        <f t="shared" si="24"/>
        <v>0</v>
      </c>
      <c r="S64" s="83">
        <f t="shared" si="24"/>
        <v>0</v>
      </c>
      <c r="T64" s="83">
        <f t="shared" si="24"/>
        <v>0</v>
      </c>
      <c r="U64" s="83">
        <f t="shared" si="24"/>
        <v>0</v>
      </c>
      <c r="V64" s="83">
        <f t="shared" si="24"/>
        <v>0</v>
      </c>
      <c r="W64" s="83">
        <f t="shared" si="24"/>
        <v>0</v>
      </c>
      <c r="X64" s="83">
        <f t="shared" si="24"/>
        <v>0</v>
      </c>
      <c r="Y64" s="83">
        <f t="shared" si="24"/>
        <v>0</v>
      </c>
      <c r="Z64" s="83">
        <f t="shared" si="25"/>
        <v>0</v>
      </c>
      <c r="AA64" s="83">
        <f t="shared" si="25"/>
        <v>0</v>
      </c>
      <c r="AB64" s="83">
        <f t="shared" si="25"/>
        <v>0</v>
      </c>
      <c r="AC64" s="83">
        <f t="shared" si="25"/>
        <v>0</v>
      </c>
      <c r="AD64" s="83">
        <f t="shared" si="25"/>
        <v>0</v>
      </c>
      <c r="AE64" s="83">
        <f t="shared" si="25"/>
        <v>0</v>
      </c>
      <c r="AF64" s="83">
        <f t="shared" si="25"/>
        <v>0</v>
      </c>
      <c r="AG64" s="83">
        <f t="shared" si="25"/>
        <v>0</v>
      </c>
      <c r="AH64" s="83">
        <f t="shared" si="25"/>
        <v>0</v>
      </c>
      <c r="AI64" s="83">
        <f t="shared" si="25"/>
        <v>0</v>
      </c>
      <c r="AJ64" s="83">
        <f t="shared" si="26"/>
        <v>0</v>
      </c>
      <c r="AK64" s="83">
        <f t="shared" si="26"/>
        <v>0</v>
      </c>
      <c r="AL64" s="83">
        <f t="shared" si="26"/>
        <v>0</v>
      </c>
      <c r="AM64" s="83">
        <f t="shared" si="26"/>
        <v>0</v>
      </c>
      <c r="AN64" s="83">
        <f t="shared" si="26"/>
        <v>0</v>
      </c>
      <c r="AO64" s="83">
        <f t="shared" si="26"/>
        <v>0</v>
      </c>
      <c r="AP64" s="83">
        <f t="shared" si="26"/>
        <v>0</v>
      </c>
      <c r="AQ64" s="83">
        <f t="shared" si="26"/>
        <v>0</v>
      </c>
      <c r="AR64" s="83">
        <f t="shared" si="26"/>
        <v>0</v>
      </c>
      <c r="AS64" s="83">
        <f t="shared" si="26"/>
        <v>0</v>
      </c>
      <c r="AT64" s="83">
        <f t="shared" si="26"/>
        <v>0</v>
      </c>
      <c r="AU64" s="84">
        <f t="shared" si="26"/>
        <v>0</v>
      </c>
      <c r="AV64" s="35"/>
      <c r="AW64" s="77"/>
      <c r="AX64" s="35"/>
      <c r="AY64" s="35"/>
      <c r="AZ64" s="76"/>
      <c r="BA64" s="35"/>
      <c r="BB64" s="35"/>
      <c r="BC64" s="35"/>
      <c r="BD64" s="35"/>
      <c r="BE64" s="35"/>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row>
    <row r="65" spans="1:90">
      <c r="A65" s="153"/>
      <c r="B65" s="154"/>
      <c r="C65" s="149" t="s">
        <v>95</v>
      </c>
      <c r="D65" s="149" t="s">
        <v>95</v>
      </c>
      <c r="E65" s="149" t="s">
        <v>95</v>
      </c>
      <c r="F65" s="83">
        <f t="shared" si="23"/>
        <v>0</v>
      </c>
      <c r="G65" s="83">
        <f t="shared" si="23"/>
        <v>0</v>
      </c>
      <c r="H65" s="83">
        <f t="shared" si="23"/>
        <v>0</v>
      </c>
      <c r="I65" s="83">
        <f t="shared" si="23"/>
        <v>0</v>
      </c>
      <c r="J65" s="83">
        <f t="shared" si="23"/>
        <v>0</v>
      </c>
      <c r="K65" s="83">
        <f t="shared" si="23"/>
        <v>0</v>
      </c>
      <c r="L65" s="83">
        <f t="shared" si="23"/>
        <v>0</v>
      </c>
      <c r="M65" s="83">
        <f t="shared" si="23"/>
        <v>0</v>
      </c>
      <c r="N65" s="83">
        <f t="shared" si="23"/>
        <v>0</v>
      </c>
      <c r="O65" s="83">
        <f t="shared" si="23"/>
        <v>0</v>
      </c>
      <c r="P65" s="83">
        <f t="shared" si="24"/>
        <v>0</v>
      </c>
      <c r="Q65" s="83">
        <f t="shared" si="24"/>
        <v>0</v>
      </c>
      <c r="R65" s="83">
        <f t="shared" si="24"/>
        <v>0</v>
      </c>
      <c r="S65" s="83">
        <f t="shared" si="24"/>
        <v>0</v>
      </c>
      <c r="T65" s="83">
        <f t="shared" si="24"/>
        <v>0</v>
      </c>
      <c r="U65" s="83">
        <f t="shared" si="24"/>
        <v>0</v>
      </c>
      <c r="V65" s="83">
        <f t="shared" si="24"/>
        <v>0</v>
      </c>
      <c r="W65" s="83">
        <f t="shared" si="24"/>
        <v>0</v>
      </c>
      <c r="X65" s="83">
        <f t="shared" si="24"/>
        <v>0</v>
      </c>
      <c r="Y65" s="83">
        <f t="shared" si="24"/>
        <v>0</v>
      </c>
      <c r="Z65" s="83">
        <f t="shared" si="25"/>
        <v>0</v>
      </c>
      <c r="AA65" s="83">
        <f t="shared" si="25"/>
        <v>0</v>
      </c>
      <c r="AB65" s="83">
        <f t="shared" si="25"/>
        <v>0</v>
      </c>
      <c r="AC65" s="83">
        <f t="shared" si="25"/>
        <v>0</v>
      </c>
      <c r="AD65" s="83">
        <f t="shared" si="25"/>
        <v>0</v>
      </c>
      <c r="AE65" s="83">
        <f t="shared" si="25"/>
        <v>0</v>
      </c>
      <c r="AF65" s="83">
        <f t="shared" si="25"/>
        <v>0</v>
      </c>
      <c r="AG65" s="83">
        <f t="shared" si="25"/>
        <v>0</v>
      </c>
      <c r="AH65" s="83">
        <f t="shared" si="25"/>
        <v>0</v>
      </c>
      <c r="AI65" s="83">
        <f t="shared" si="25"/>
        <v>0</v>
      </c>
      <c r="AJ65" s="83">
        <f t="shared" si="26"/>
        <v>0</v>
      </c>
      <c r="AK65" s="83">
        <f t="shared" si="26"/>
        <v>0</v>
      </c>
      <c r="AL65" s="83">
        <f t="shared" si="26"/>
        <v>0</v>
      </c>
      <c r="AM65" s="83">
        <f t="shared" si="26"/>
        <v>0</v>
      </c>
      <c r="AN65" s="83">
        <f t="shared" si="26"/>
        <v>0</v>
      </c>
      <c r="AO65" s="83">
        <f t="shared" si="26"/>
        <v>0</v>
      </c>
      <c r="AP65" s="83">
        <f t="shared" si="26"/>
        <v>0</v>
      </c>
      <c r="AQ65" s="83">
        <f t="shared" si="26"/>
        <v>0</v>
      </c>
      <c r="AR65" s="83">
        <f t="shared" si="26"/>
        <v>0</v>
      </c>
      <c r="AS65" s="83">
        <f t="shared" si="26"/>
        <v>0</v>
      </c>
      <c r="AT65" s="83">
        <f t="shared" si="26"/>
        <v>0</v>
      </c>
      <c r="AU65" s="84">
        <f t="shared" si="26"/>
        <v>0</v>
      </c>
      <c r="AV65" s="35"/>
      <c r="AW65" s="77"/>
      <c r="AX65" s="35"/>
      <c r="AY65" s="35"/>
      <c r="AZ65" s="76"/>
      <c r="BA65" s="35"/>
      <c r="BB65" s="35"/>
      <c r="BC65" s="35"/>
      <c r="BD65" s="35"/>
      <c r="BE65" s="35"/>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row>
    <row r="66" spans="1:90" ht="15.75" thickBot="1">
      <c r="A66" s="155"/>
      <c r="B66" s="156"/>
      <c r="C66" s="150" t="s">
        <v>85</v>
      </c>
      <c r="D66" s="150" t="s">
        <v>85</v>
      </c>
      <c r="E66" s="150" t="s">
        <v>85</v>
      </c>
      <c r="F66" s="85">
        <f t="shared" si="23"/>
        <v>0</v>
      </c>
      <c r="G66" s="85">
        <f t="shared" si="23"/>
        <v>0</v>
      </c>
      <c r="H66" s="85">
        <f t="shared" si="23"/>
        <v>0</v>
      </c>
      <c r="I66" s="85">
        <f t="shared" si="23"/>
        <v>0</v>
      </c>
      <c r="J66" s="85">
        <f t="shared" si="23"/>
        <v>0</v>
      </c>
      <c r="K66" s="85">
        <f t="shared" si="23"/>
        <v>0</v>
      </c>
      <c r="L66" s="85">
        <f t="shared" si="23"/>
        <v>0</v>
      </c>
      <c r="M66" s="85">
        <f t="shared" si="23"/>
        <v>0</v>
      </c>
      <c r="N66" s="85">
        <f t="shared" si="23"/>
        <v>0</v>
      </c>
      <c r="O66" s="85">
        <f t="shared" si="23"/>
        <v>0</v>
      </c>
      <c r="P66" s="85">
        <f t="shared" si="24"/>
        <v>0</v>
      </c>
      <c r="Q66" s="85">
        <f t="shared" si="24"/>
        <v>0</v>
      </c>
      <c r="R66" s="85">
        <f t="shared" si="24"/>
        <v>0</v>
      </c>
      <c r="S66" s="85">
        <f t="shared" si="24"/>
        <v>0</v>
      </c>
      <c r="T66" s="85">
        <f t="shared" si="24"/>
        <v>0</v>
      </c>
      <c r="U66" s="85">
        <f t="shared" si="24"/>
        <v>0</v>
      </c>
      <c r="V66" s="85">
        <f t="shared" si="24"/>
        <v>0</v>
      </c>
      <c r="W66" s="85">
        <f t="shared" si="24"/>
        <v>0</v>
      </c>
      <c r="X66" s="85">
        <f t="shared" si="24"/>
        <v>0</v>
      </c>
      <c r="Y66" s="85">
        <f t="shared" si="24"/>
        <v>0</v>
      </c>
      <c r="Z66" s="85">
        <f t="shared" si="25"/>
        <v>0</v>
      </c>
      <c r="AA66" s="85">
        <f t="shared" si="25"/>
        <v>0</v>
      </c>
      <c r="AB66" s="85">
        <f t="shared" si="25"/>
        <v>0</v>
      </c>
      <c r="AC66" s="85">
        <f t="shared" si="25"/>
        <v>0</v>
      </c>
      <c r="AD66" s="85">
        <f t="shared" si="25"/>
        <v>0</v>
      </c>
      <c r="AE66" s="85">
        <f t="shared" si="25"/>
        <v>0</v>
      </c>
      <c r="AF66" s="85">
        <f t="shared" si="25"/>
        <v>0</v>
      </c>
      <c r="AG66" s="85">
        <f t="shared" si="25"/>
        <v>0</v>
      </c>
      <c r="AH66" s="85">
        <f t="shared" si="25"/>
        <v>0</v>
      </c>
      <c r="AI66" s="85">
        <f t="shared" si="25"/>
        <v>0</v>
      </c>
      <c r="AJ66" s="85">
        <f t="shared" si="26"/>
        <v>0</v>
      </c>
      <c r="AK66" s="85">
        <f t="shared" si="26"/>
        <v>0</v>
      </c>
      <c r="AL66" s="85">
        <f t="shared" si="26"/>
        <v>0</v>
      </c>
      <c r="AM66" s="85">
        <f t="shared" si="26"/>
        <v>0</v>
      </c>
      <c r="AN66" s="85">
        <f t="shared" si="26"/>
        <v>0</v>
      </c>
      <c r="AO66" s="85">
        <f t="shared" si="26"/>
        <v>0</v>
      </c>
      <c r="AP66" s="85">
        <f t="shared" si="26"/>
        <v>0</v>
      </c>
      <c r="AQ66" s="85">
        <f t="shared" si="26"/>
        <v>0</v>
      </c>
      <c r="AR66" s="85">
        <f t="shared" si="26"/>
        <v>0</v>
      </c>
      <c r="AS66" s="85">
        <f t="shared" si="26"/>
        <v>0</v>
      </c>
      <c r="AT66" s="85">
        <f t="shared" si="26"/>
        <v>0</v>
      </c>
      <c r="AU66" s="86">
        <f t="shared" si="26"/>
        <v>0</v>
      </c>
      <c r="AV66" s="35"/>
      <c r="AW66" s="77"/>
      <c r="AX66" s="35"/>
      <c r="AY66" s="35"/>
      <c r="AZ66" s="76"/>
      <c r="BA66" s="35"/>
      <c r="BB66" s="35"/>
      <c r="BC66" s="35"/>
      <c r="BD66" s="35"/>
      <c r="BE66" s="35"/>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row>
    <row r="67" spans="1:90">
      <c r="B67" s="1"/>
      <c r="C67" s="1"/>
      <c r="BC67" s="35"/>
      <c r="BD67" s="35"/>
      <c r="BE67" s="35"/>
      <c r="BF67" s="76"/>
      <c r="BG67" s="76"/>
      <c r="BH67" s="76"/>
      <c r="BI67" s="76"/>
      <c r="BJ67" s="76"/>
      <c r="BK67" s="76"/>
      <c r="BL67" s="76"/>
      <c r="BM67" s="76"/>
      <c r="BN67" s="76"/>
      <c r="BO67" s="76"/>
      <c r="BP67" s="76"/>
      <c r="BQ67" s="76"/>
      <c r="BZ67" s="76"/>
    </row>
    <row r="68" spans="1:90" ht="15.75" thickBot="1">
      <c r="B68" s="1"/>
      <c r="C68" s="1"/>
      <c r="AR68" s="77"/>
      <c r="AS68" s="77"/>
      <c r="AT68" s="77"/>
      <c r="AU68" s="77"/>
      <c r="BC68" s="35"/>
      <c r="BD68" s="35"/>
      <c r="BE68" s="35"/>
      <c r="BF68" s="76"/>
      <c r="BG68" s="76"/>
      <c r="BH68" s="76"/>
      <c r="BI68" s="76"/>
      <c r="BJ68" s="76"/>
      <c r="BK68" s="76"/>
      <c r="BL68" s="76"/>
      <c r="BM68" s="76"/>
      <c r="BN68" s="76"/>
      <c r="BO68" s="76"/>
      <c r="BP68" s="76"/>
      <c r="BQ68" s="76"/>
      <c r="BZ68" s="76"/>
    </row>
    <row r="69" spans="1:90">
      <c r="A69" s="101"/>
      <c r="B69" s="104" t="s">
        <v>160</v>
      </c>
      <c r="C69" s="105"/>
      <c r="D69" s="106"/>
      <c r="E69" s="107"/>
      <c r="BC69" s="35"/>
      <c r="BD69" s="35"/>
      <c r="BE69" s="35"/>
      <c r="BF69" s="76"/>
      <c r="BG69" s="76"/>
      <c r="BH69" s="76"/>
      <c r="BI69" s="76"/>
      <c r="BJ69" s="76"/>
      <c r="BK69" s="76"/>
      <c r="BL69" s="76"/>
      <c r="BM69" s="76"/>
      <c r="BN69" s="76"/>
      <c r="BO69" s="76"/>
      <c r="BP69" s="76"/>
      <c r="BQ69" s="76"/>
    </row>
    <row r="70" spans="1:90">
      <c r="A70" s="102"/>
      <c r="B70" s="147" t="s">
        <v>57</v>
      </c>
      <c r="C70" s="96" t="s">
        <v>58</v>
      </c>
      <c r="D70" s="97" t="s">
        <v>58</v>
      </c>
      <c r="E70" s="108"/>
      <c r="BC70" s="35"/>
      <c r="BD70" s="35"/>
      <c r="BE70" s="35"/>
      <c r="BF70" s="76"/>
      <c r="BG70" s="76"/>
      <c r="BH70" s="76"/>
      <c r="BI70" s="76"/>
      <c r="BJ70" s="76"/>
      <c r="BK70" s="76"/>
      <c r="BL70" s="76"/>
      <c r="BM70" s="76"/>
      <c r="BN70" s="76"/>
      <c r="BO70" s="76"/>
      <c r="BP70" s="76"/>
      <c r="BQ70" s="76"/>
    </row>
    <row r="71" spans="1:90">
      <c r="A71" s="102"/>
      <c r="B71" s="147"/>
      <c r="C71" s="96" t="s">
        <v>80</v>
      </c>
      <c r="D71" s="97" t="s">
        <v>61</v>
      </c>
      <c r="E71" s="108"/>
    </row>
    <row r="72" spans="1:90">
      <c r="A72" s="102"/>
      <c r="B72" s="147"/>
      <c r="C72" s="96" t="s">
        <v>81</v>
      </c>
      <c r="D72" s="97" t="s">
        <v>62</v>
      </c>
      <c r="E72" s="108"/>
    </row>
    <row r="73" spans="1:90">
      <c r="A73" s="102"/>
      <c r="B73" s="147"/>
      <c r="C73" s="96" t="s">
        <v>59</v>
      </c>
      <c r="D73" s="97" t="s">
        <v>59</v>
      </c>
      <c r="E73" s="108"/>
    </row>
    <row r="74" spans="1:90">
      <c r="A74" s="102"/>
      <c r="B74" s="147" t="s">
        <v>60</v>
      </c>
      <c r="C74" s="96" t="s">
        <v>84</v>
      </c>
      <c r="D74" s="97" t="s">
        <v>63</v>
      </c>
      <c r="E74" s="108"/>
    </row>
    <row r="75" spans="1:90">
      <c r="A75" s="102"/>
      <c r="B75" s="147"/>
      <c r="C75" s="96" t="s">
        <v>83</v>
      </c>
      <c r="D75" s="97" t="s">
        <v>64</v>
      </c>
      <c r="E75" s="108"/>
    </row>
    <row r="76" spans="1:90">
      <c r="A76" s="102"/>
      <c r="B76" s="147"/>
      <c r="C76" s="96" t="s">
        <v>82</v>
      </c>
      <c r="D76" s="97" t="s">
        <v>65</v>
      </c>
      <c r="E76" s="108"/>
    </row>
    <row r="77" spans="1:90">
      <c r="A77" s="102"/>
      <c r="B77" s="147"/>
      <c r="C77" s="96" t="s">
        <v>95</v>
      </c>
      <c r="D77" s="97" t="s">
        <v>66</v>
      </c>
      <c r="E77" s="108"/>
    </row>
    <row r="78" spans="1:90" ht="15.75" thickBot="1">
      <c r="A78" s="103"/>
      <c r="B78" s="148"/>
      <c r="C78" s="109" t="s">
        <v>85</v>
      </c>
      <c r="D78" s="110" t="s">
        <v>67</v>
      </c>
      <c r="E78" s="111"/>
    </row>
  </sheetData>
  <sheetProtection algorithmName="SHA-512" hashValue="uj2YvaPOkhb1QtXWs0vMZ1BidZGdj0wSEHoqpao8jHs9+edXe6V8ZGuXktyNnrOK5ntz8vxSwA+g4/YT+982UQ==" saltValue="LiPWlc64l7jFtnAUzbubbQ==" spinCount="100000" sheet="1" formatColumns="0" formatRows="0" insertRows="0"/>
  <autoFilter ref="A8:CR37" xr:uid="{00000000-0001-0000-0000-000000000000}"/>
  <mergeCells count="134">
    <mergeCell ref="C50:E50"/>
    <mergeCell ref="C51:E51"/>
    <mergeCell ref="C52:E52"/>
    <mergeCell ref="C53:E53"/>
    <mergeCell ref="C54:E54"/>
    <mergeCell ref="C55:E55"/>
    <mergeCell ref="C56:E56"/>
    <mergeCell ref="C57:E57"/>
    <mergeCell ref="A58:B66"/>
    <mergeCell ref="C58:E58"/>
    <mergeCell ref="C59:E59"/>
    <mergeCell ref="C60:E60"/>
    <mergeCell ref="C61:E61"/>
    <mergeCell ref="C62:E62"/>
    <mergeCell ref="C63:E63"/>
    <mergeCell ref="C64:E64"/>
    <mergeCell ref="C65:E65"/>
    <mergeCell ref="C66:E66"/>
    <mergeCell ref="A2:C2"/>
    <mergeCell ref="D2:X2"/>
    <mergeCell ref="BS7:BT7"/>
    <mergeCell ref="BU7:BY7"/>
    <mergeCell ref="CI5:CL5"/>
    <mergeCell ref="BU5:BY5"/>
    <mergeCell ref="CM5:CQ5"/>
    <mergeCell ref="BZ7:CL7"/>
    <mergeCell ref="CM7:CQ7"/>
    <mergeCell ref="AV3:CQ3"/>
    <mergeCell ref="BF4:BY4"/>
    <mergeCell ref="BO5:BR5"/>
    <mergeCell ref="AN5:AN6"/>
    <mergeCell ref="AO5:AO6"/>
    <mergeCell ref="A4:A6"/>
    <mergeCell ref="B4:B6"/>
    <mergeCell ref="C4:C6"/>
    <mergeCell ref="D4:D6"/>
    <mergeCell ref="E4:E6"/>
    <mergeCell ref="O5:O6"/>
    <mergeCell ref="P5:P6"/>
    <mergeCell ref="Q5:Q6"/>
    <mergeCell ref="G5:G6"/>
    <mergeCell ref="I5:I6"/>
    <mergeCell ref="A29:E29"/>
    <mergeCell ref="AV29:AX29"/>
    <mergeCell ref="AZ29:BC29"/>
    <mergeCell ref="AY5:AY6"/>
    <mergeCell ref="AZ5:AZ6"/>
    <mergeCell ref="BA5:BA6"/>
    <mergeCell ref="BB5:BB6"/>
    <mergeCell ref="BC5:BC6"/>
    <mergeCell ref="AQ5:AQ6"/>
    <mergeCell ref="AR5:AR6"/>
    <mergeCell ref="AS5:AS6"/>
    <mergeCell ref="AT5:AT6"/>
    <mergeCell ref="AV5:AV6"/>
    <mergeCell ref="F4:F6"/>
    <mergeCell ref="AX5:AX6"/>
    <mergeCell ref="AK5:AK6"/>
    <mergeCell ref="B7:C7"/>
    <mergeCell ref="G7:AT7"/>
    <mergeCell ref="H5:H6"/>
    <mergeCell ref="AW5:AW6"/>
    <mergeCell ref="AV4:AZ4"/>
    <mergeCell ref="AL5:AL6"/>
    <mergeCell ref="AM5:AM6"/>
    <mergeCell ref="B74:B78"/>
    <mergeCell ref="C36:E36"/>
    <mergeCell ref="C37:E37"/>
    <mergeCell ref="C38:E38"/>
    <mergeCell ref="A30:B38"/>
    <mergeCell ref="C30:E30"/>
    <mergeCell ref="C31:E31"/>
    <mergeCell ref="C32:E32"/>
    <mergeCell ref="C33:E33"/>
    <mergeCell ref="C34:E34"/>
    <mergeCell ref="C35:E35"/>
    <mergeCell ref="B70:B73"/>
    <mergeCell ref="A40:B48"/>
    <mergeCell ref="C40:E40"/>
    <mergeCell ref="C41:E41"/>
    <mergeCell ref="C42:E42"/>
    <mergeCell ref="C43:E43"/>
    <mergeCell ref="C44:E44"/>
    <mergeCell ref="C45:E45"/>
    <mergeCell ref="C46:E46"/>
    <mergeCell ref="C47:E47"/>
    <mergeCell ref="C48:E48"/>
    <mergeCell ref="A49:B57"/>
    <mergeCell ref="C49:E49"/>
    <mergeCell ref="BF5:BN5"/>
    <mergeCell ref="Y2:AU2"/>
    <mergeCell ref="G4:K4"/>
    <mergeCell ref="L4:R4"/>
    <mergeCell ref="S4:X4"/>
    <mergeCell ref="AU4:AU6"/>
    <mergeCell ref="J5:J6"/>
    <mergeCell ref="K5:K6"/>
    <mergeCell ref="L5:L6"/>
    <mergeCell ref="M5:M6"/>
    <mergeCell ref="N5:N6"/>
    <mergeCell ref="AI5:AI6"/>
    <mergeCell ref="AJ5:AJ6"/>
    <mergeCell ref="Y5:Y6"/>
    <mergeCell ref="Z5:Z6"/>
    <mergeCell ref="AA5:AA6"/>
    <mergeCell ref="AB5:AB6"/>
    <mergeCell ref="AC5:AC6"/>
    <mergeCell ref="AD5:AD6"/>
    <mergeCell ref="AE5:AE6"/>
    <mergeCell ref="AF5:AF6"/>
    <mergeCell ref="B39:E39"/>
    <mergeCell ref="BZ5:CH5"/>
    <mergeCell ref="BZ4:CQ4"/>
    <mergeCell ref="BD5:BD6"/>
    <mergeCell ref="R5:R6"/>
    <mergeCell ref="X5:X6"/>
    <mergeCell ref="BF7:BR7"/>
    <mergeCell ref="A3:AU3"/>
    <mergeCell ref="BA7:BC7"/>
    <mergeCell ref="BD7:BE7"/>
    <mergeCell ref="BA4:BE4"/>
    <mergeCell ref="BS5:BS6"/>
    <mergeCell ref="BT5:BT6"/>
    <mergeCell ref="Y4:AG4"/>
    <mergeCell ref="AH4:AT4"/>
    <mergeCell ref="BE5:BE6"/>
    <mergeCell ref="AP5:AP6"/>
    <mergeCell ref="AG5:AG6"/>
    <mergeCell ref="AH5:AH6"/>
    <mergeCell ref="S5:S6"/>
    <mergeCell ref="T5:T6"/>
    <mergeCell ref="U5:U6"/>
    <mergeCell ref="V5:V6"/>
    <mergeCell ref="W5:W6"/>
  </mergeCells>
  <conditionalFormatting sqref="A9">
    <cfRule type="duplicateValues" dxfId="88" priority="1277"/>
    <cfRule type="duplicateValues" dxfId="87" priority="1278"/>
  </conditionalFormatting>
  <conditionalFormatting sqref="A12">
    <cfRule type="duplicateValues" dxfId="86" priority="101"/>
  </conditionalFormatting>
  <conditionalFormatting sqref="A13">
    <cfRule type="duplicateValues" dxfId="85" priority="99"/>
    <cfRule type="duplicateValues" dxfId="84" priority="98"/>
    <cfRule type="duplicateValues" dxfId="83" priority="97"/>
    <cfRule type="duplicateValues" dxfId="82" priority="96"/>
  </conditionalFormatting>
  <conditionalFormatting sqref="A14">
    <cfRule type="duplicateValues" dxfId="81" priority="95"/>
    <cfRule type="duplicateValues" dxfId="80" priority="94"/>
    <cfRule type="duplicateValues" dxfId="79" priority="93"/>
    <cfRule type="duplicateValues" dxfId="78" priority="92"/>
  </conditionalFormatting>
  <conditionalFormatting sqref="A15">
    <cfRule type="duplicateValues" dxfId="77" priority="32"/>
    <cfRule type="duplicateValues" dxfId="76" priority="10"/>
    <cfRule type="duplicateValues" dxfId="75" priority="31"/>
  </conditionalFormatting>
  <conditionalFormatting sqref="A16">
    <cfRule type="duplicateValues" dxfId="74" priority="6"/>
    <cfRule type="duplicateValues" dxfId="73" priority="7"/>
    <cfRule type="duplicateValues" dxfId="72" priority="8"/>
    <cfRule type="duplicateValues" dxfId="71" priority="9"/>
  </conditionalFormatting>
  <conditionalFormatting sqref="A17">
    <cfRule type="duplicateValues" dxfId="70" priority="3"/>
    <cfRule type="duplicateValues" dxfId="69" priority="4"/>
    <cfRule type="duplicateValues" dxfId="68" priority="5"/>
    <cfRule type="duplicateValues" dxfId="67" priority="2"/>
  </conditionalFormatting>
  <conditionalFormatting sqref="A18">
    <cfRule type="duplicateValues" dxfId="66" priority="62"/>
    <cfRule type="duplicateValues" dxfId="65" priority="41"/>
    <cfRule type="duplicateValues" dxfId="64" priority="63"/>
  </conditionalFormatting>
  <conditionalFormatting sqref="A19">
    <cfRule type="duplicateValues" dxfId="63" priority="37"/>
    <cfRule type="duplicateValues" dxfId="62" priority="40"/>
    <cfRule type="duplicateValues" dxfId="61" priority="39"/>
    <cfRule type="duplicateValues" dxfId="60" priority="38"/>
  </conditionalFormatting>
  <conditionalFormatting sqref="A20">
    <cfRule type="duplicateValues" dxfId="59" priority="33"/>
    <cfRule type="duplicateValues" dxfId="58" priority="34"/>
    <cfRule type="duplicateValues" dxfId="57" priority="35"/>
    <cfRule type="duplicateValues" dxfId="56" priority="36"/>
  </conditionalFormatting>
  <conditionalFormatting sqref="A21">
    <cfRule type="duplicateValues" dxfId="55" priority="91"/>
    <cfRule type="duplicateValues" dxfId="54" priority="90"/>
    <cfRule type="duplicateValues" dxfId="53" priority="89"/>
    <cfRule type="duplicateValues" dxfId="52" priority="88"/>
  </conditionalFormatting>
  <conditionalFormatting sqref="A22">
    <cfRule type="duplicateValues" dxfId="51" priority="100"/>
  </conditionalFormatting>
  <conditionalFormatting sqref="A23">
    <cfRule type="duplicateValues" dxfId="50" priority="360"/>
  </conditionalFormatting>
  <conditionalFormatting sqref="A24">
    <cfRule type="duplicateValues" dxfId="49" priority="283"/>
    <cfRule type="duplicateValues" dxfId="48" priority="282"/>
    <cfRule type="duplicateValues" dxfId="47" priority="274"/>
    <cfRule type="duplicateValues" dxfId="46" priority="273"/>
  </conditionalFormatting>
  <conditionalFormatting sqref="A25">
    <cfRule type="duplicateValues" dxfId="45" priority="264"/>
    <cfRule type="duplicateValues" dxfId="44" priority="255"/>
    <cfRule type="duplicateValues" dxfId="43" priority="254"/>
    <cfRule type="duplicateValues" dxfId="42" priority="263"/>
  </conditionalFormatting>
  <conditionalFormatting sqref="A26">
    <cfRule type="duplicateValues" dxfId="41" priority="205"/>
    <cfRule type="duplicateValues" dxfId="40" priority="206"/>
    <cfRule type="duplicateValues" dxfId="39" priority="211"/>
    <cfRule type="duplicateValues" dxfId="38" priority="212"/>
  </conditionalFormatting>
  <conditionalFormatting sqref="A27 A10:A11 A22">
    <cfRule type="duplicateValues" dxfId="37" priority="367"/>
  </conditionalFormatting>
  <conditionalFormatting sqref="A27 A22:A23 A9:A12">
    <cfRule type="duplicateValues" dxfId="36" priority="329"/>
  </conditionalFormatting>
  <conditionalFormatting sqref="A27 A22:A23 A10:A12">
    <cfRule type="duplicateValues" dxfId="35" priority="359"/>
  </conditionalFormatting>
  <conditionalFormatting sqref="A27">
    <cfRule type="duplicateValues" dxfId="34" priority="295"/>
  </conditionalFormatting>
  <conditionalFormatting sqref="A28">
    <cfRule type="duplicateValues" dxfId="33" priority="167"/>
    <cfRule type="duplicateValues" dxfId="32" priority="166"/>
    <cfRule type="duplicateValues" dxfId="31" priority="161"/>
    <cfRule type="duplicateValues" dxfId="30" priority="160"/>
  </conditionalFormatting>
  <conditionalFormatting sqref="F29:AT65">
    <cfRule type="cellIs" dxfId="29" priority="102" operator="equal">
      <formula>0</formula>
    </cfRule>
  </conditionalFormatting>
  <conditionalFormatting sqref="AU9:AU28">
    <cfRule type="cellIs" dxfId="28" priority="29" operator="notEqual">
      <formula>1</formula>
    </cfRule>
  </conditionalFormatting>
  <conditionalFormatting sqref="AW9:AW28">
    <cfRule type="cellIs" dxfId="27" priority="28" operator="lessThan">
      <formula>""""""</formula>
    </cfRule>
  </conditionalFormatting>
  <conditionalFormatting sqref="BA9:BE28">
    <cfRule type="cellIs" dxfId="26" priority="27" operator="lessThan">
      <formula>0</formula>
    </cfRule>
  </conditionalFormatting>
  <conditionalFormatting sqref="BD9:BD28">
    <cfRule type="expression" dxfId="25" priority="26">
      <formula>AND(NOT(OR($AV9=72,$AV9=721,$AV9=73,$AV9=74,$AV9=75,$AV9=751)),$BD9&gt;0)</formula>
    </cfRule>
  </conditionalFormatting>
  <conditionalFormatting sqref="BE9:BE28">
    <cfRule type="expression" dxfId="24" priority="25">
      <formula>AND(NOT(OR($AV9=76,$AV9=77)),$BE9&gt;0)</formula>
    </cfRule>
  </conditionalFormatting>
  <conditionalFormatting sqref="BS9:BS14">
    <cfRule type="expression" dxfId="23" priority="172">
      <formula>AND(NOT(OR($AV9=72,$AV9=721,$AV9=73,$AV9=74,$AV9=75,$AV9=751)),$BS9&gt;0)</formula>
    </cfRule>
  </conditionalFormatting>
  <conditionalFormatting sqref="BS10:BS14">
    <cfRule type="expression" dxfId="22" priority="162">
      <formula>" =AND(NOT(OR($AV9=72;$AV9=721;$AV9=73;$AV9=74;$AV9=75;$AV9=751));$BS9&gt;0)"</formula>
    </cfRule>
  </conditionalFormatting>
  <conditionalFormatting sqref="BS15:BS28">
    <cfRule type="expression" dxfId="21" priority="30">
      <formula>AND(NOT(OR($AV15=72,$AV15=721,$AV15=73,$AV15=74,$AV15=75,$AV15=751)),$BS15&gt;0)</formula>
    </cfRule>
    <cfRule type="expression" dxfId="20" priority="24">
      <formula>" =AND(NOT(OR($AV9=72;$AV9=721;$AV9=73;$AV9=74;$AV9=75;$AV9=751));$BS9&gt;0)"</formula>
    </cfRule>
  </conditionalFormatting>
  <conditionalFormatting sqref="BS9:BT14">
    <cfRule type="cellIs" dxfId="19" priority="131" operator="lessThan">
      <formula>0</formula>
    </cfRule>
  </conditionalFormatting>
  <conditionalFormatting sqref="BS15:BY28">
    <cfRule type="cellIs" dxfId="18" priority="18" operator="lessThan">
      <formula>0</formula>
    </cfRule>
  </conditionalFormatting>
  <conditionalFormatting sqref="BT9:BT14">
    <cfRule type="expression" dxfId="17" priority="132">
      <formula>AND(NOT(OR($AV9=76,$AV9=77)),$BT9&gt;0)</formula>
    </cfRule>
  </conditionalFormatting>
  <conditionalFormatting sqref="BT15:BT28">
    <cfRule type="expression" dxfId="16" priority="19">
      <formula>AND(NOT(OR($AV15=76,$AV15=77)),$BT15&gt;0)</formula>
    </cfRule>
  </conditionalFormatting>
  <conditionalFormatting sqref="BU9:BU14">
    <cfRule type="expression" dxfId="15" priority="128">
      <formula>AND(NOT(OR($AV9=63,$AV9=64,$AV9=65,$AV9=66,$AV9=67,$AV9=68,$AV9=69)),$BU9&gt;0)</formula>
    </cfRule>
  </conditionalFormatting>
  <conditionalFormatting sqref="BU15:BU28">
    <cfRule type="expression" dxfId="14" priority="17">
      <formula>AND(NOT(OR($AV15=63,$AV15=64,$AV15=65,$AV15=66,$AV15=67,$AV15=68,$AV15=69)),$BU15&gt;0)</formula>
    </cfRule>
  </conditionalFormatting>
  <conditionalFormatting sqref="BU9:BY9">
    <cfRule type="cellIs" dxfId="13" priority="127" operator="lessThan">
      <formula>0</formula>
    </cfRule>
  </conditionalFormatting>
  <conditionalFormatting sqref="BU10:BY14">
    <cfRule type="cellIs" dxfId="12" priority="165" operator="lessThan">
      <formula>0</formula>
    </cfRule>
  </conditionalFormatting>
  <conditionalFormatting sqref="BV9:BV28">
    <cfRule type="expression" dxfId="11" priority="16">
      <formula>AND(NOT(OR($AV9=63,$AV9=64,$AV9=65,$AV9=66,$AV9=67,$AV9=68,$AV9=69)),$BV9&gt;0)</formula>
    </cfRule>
  </conditionalFormatting>
  <conditionalFormatting sqref="BW9:BW28">
    <cfRule type="expression" dxfId="10" priority="15">
      <formula>AND(NOT(OR($AV9=63,$AV9=64,$AV9=65,$AV9=66,$AV9=67,$AV9=68,$AV9=69)),$BW9&gt;0)</formula>
    </cfRule>
  </conditionalFormatting>
  <conditionalFormatting sqref="BX9:BX28">
    <cfRule type="expression" dxfId="9" priority="14">
      <formula>AND(NOT(OR($AV9=63,$AV9=64,$AV9=65,$AV9=66,$AV9=67,$AV9=68,$AV9=69)),$BX9&gt;0)</formula>
    </cfRule>
  </conditionalFormatting>
  <conditionalFormatting sqref="BY9:BY28">
    <cfRule type="expression" dxfId="8" priority="13">
      <formula>AND(NOT(OR($AV9=63,$AV9=64,$AV9=65,$AV9=66,$AV9=67,$AV9=68,$AV9=69)),$BY9&gt;0)</formula>
    </cfRule>
  </conditionalFormatting>
  <conditionalFormatting sqref="BZ9:CL28">
    <cfRule type="expression" dxfId="7" priority="22">
      <formula>AND(BF9&gt;0,BZ9=0)</formula>
    </cfRule>
    <cfRule type="cellIs" dxfId="6" priority="21" operator="greaterThan">
      <formula>BF9</formula>
    </cfRule>
  </conditionalFormatting>
  <conditionalFormatting sqref="CM9:CQ28">
    <cfRule type="cellIs" dxfId="5" priority="11" operator="greaterThan">
      <formula>BU9</formula>
    </cfRule>
    <cfRule type="expression" dxfId="4" priority="12">
      <formula>AND(BU9&gt;0,CM9=0)</formula>
    </cfRule>
  </conditionalFormatting>
  <conditionalFormatting sqref="F66:AT66">
    <cfRule type="cellIs" dxfId="3" priority="1" operator="equal">
      <formula>0</formula>
    </cfRule>
  </conditionalFormatting>
  <dataValidations xWindow="362" yWindow="648" count="10">
    <dataValidation allowBlank="1" showInputMessage="1" showErrorMessage="1" promptTitle="titlu" prompt="1-titular_x000a_2-titular2_x000a_3-norma" sqref="BE34 BE44 BE53 BE62" xr:uid="{00000000-0002-0000-0000-000005000000}"/>
    <dataValidation type="whole" operator="equal" showInputMessage="1" showErrorMessage="1" prompt="Se va trece valoarea &quot;1&quot; doar daca un cadru didactic nu a indeplinit cel putin un criteriu CNATDCU obligatoriu" sqref="AY9" xr:uid="{F05810A1-83B7-4E58-BD5E-97E335F651F6}">
      <formula1>1</formula1>
    </dataValidation>
    <dataValidation type="list" allowBlank="1" showInputMessage="1" showErrorMessage="1" sqref="D9:D28" xr:uid="{00000000-0002-0000-0000-000001000000}">
      <formula1>$C$70:$C$78</formula1>
    </dataValidation>
    <dataValidation allowBlank="1" showInputMessage="1" showErrorMessage="1" errorTitle="Eroare de completare" error="Se introduc doar numere intre 1 si 77 (inclusiv cele cu zecimale), din col. A, din sheet-ul &quot;Domenii-CNATDCU&quot;" sqref="AW9:AW28" xr:uid="{00000000-0002-0000-0000-000000000000}"/>
    <dataValidation operator="equal" allowBlank="1" showInputMessage="1" showErrorMessage="1" errorTitle="Eroare de completare:" error="CNP gresit introdus, vă rugăm verificaţi!" sqref="C9:C28" xr:uid="{00000000-0002-0000-0000-000002000000}"/>
    <dataValidation type="whole" allowBlank="1" showInputMessage="1" showErrorMessage="1" errorTitle="Eroare de completare:" error="Se introduc doar valorile 1 sau 0." promptTitle="Calitate conducator doctorat" prompt="1 - DA_x000a_0 - NU" sqref="F9:F28" xr:uid="{00000000-0002-0000-0000-000003000000}">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28" xr:uid="{00000000-0002-0000-0000-000004000000}">
      <formula1>1</formula1>
      <formula2>3</formula2>
    </dataValidation>
    <dataValidation type="decimal" allowBlank="1" showInputMessage="1" showErrorMessage="1" errorTitle="Eroare de completare:" error="Se introduc doar valori pozitive, valori cel mult egale cu 1 (cu maximum doua zecimale)." sqref="G9:AT28" xr:uid="{00000000-0002-0000-0000-000006000000}">
      <formula1>0</formula1>
      <formula2>1</formula2>
    </dataValidation>
    <dataValidation operator="greaterThanOrEqual" allowBlank="1" showInputMessage="1" showErrorMessage="1" sqref="AZ9:AZ28 AX9:AX28 BD9:BY28" xr:uid="{00000000-0002-0000-0000-000007000000}"/>
    <dataValidation type="whole" operator="equal" showInputMessage="1" showErrorMessage="1" prompt="Se va trece  valoarea &quot;1&quot; doar daca un cadru didactic nu a indeplinit cel putin un criteriu CNATDCU obligatoriu" sqref="AY10:AY28" xr:uid="{00000000-0002-0000-0000-000008000000}">
      <formula1>1</formula1>
    </dataValidation>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3" id="{59C10F53-117F-431A-A7D9-377F07B70AB1}">
            <xm:f>VLOOKUP(G$8,'Ramuri-Stiinta'!$A$2:$C$41,3,FALSE)=1</xm:f>
            <x14:dxf>
              <fill>
                <patternFill>
                  <bgColor theme="8" tint="0.79998168889431442"/>
                </patternFill>
              </fill>
            </x14:dxf>
          </x14:cfRule>
          <xm:sqref>G9:AT28</xm:sqref>
        </x14:conditionalFormatting>
      </x14:conditionalFormattings>
    </ext>
    <ext xmlns:x14="http://schemas.microsoft.com/office/spreadsheetml/2009/9/main" uri="{CCE6A557-97BC-4b89-ADB6-D9C93CAAB3DF}">
      <x14:dataValidations xmlns:xm="http://schemas.microsoft.com/office/excel/2006/main" xWindow="362" yWindow="648" count="1">
        <x14:dataValidation type="list" allowBlank="1" showDropDown="1" showInputMessage="1" showErrorMessage="1" errorTitle="Domenii CNATDCU" error="Va rugam sa introduceti o valoare valida din sheet-ul Domenii-CNATDCU, coloana A" xr:uid="{00000000-0002-0000-0000-000009000000}">
          <x14:formula1>
            <xm:f>'Domenii-CNATDCU'!$A$2:$A$87</xm:f>
          </x14:formula1>
          <xm:sqref>AV9:AV28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D42"/>
  <sheetViews>
    <sheetView topLeftCell="A22" workbookViewId="0">
      <selection activeCell="B49" sqref="B49"/>
    </sheetView>
  </sheetViews>
  <sheetFormatPr defaultColWidth="9.140625" defaultRowHeight="15"/>
  <cols>
    <col min="1" max="1" width="5.7109375" style="2" customWidth="1"/>
    <col min="2" max="2" width="31.85546875" style="3" customWidth="1"/>
    <col min="3" max="3" width="9.7109375" style="4" customWidth="1"/>
    <col min="4" max="4" width="31.85546875" style="3" customWidth="1"/>
    <col min="5" max="16384" width="9.140625" style="1"/>
  </cols>
  <sheetData>
    <row r="1" spans="1:4" ht="21" customHeight="1">
      <c r="A1" s="5" t="s">
        <v>75</v>
      </c>
      <c r="B1" s="6" t="s">
        <v>69</v>
      </c>
      <c r="C1" s="6" t="s">
        <v>78</v>
      </c>
      <c r="D1" s="6" t="s">
        <v>92</v>
      </c>
    </row>
    <row r="2" spans="1:4">
      <c r="A2" s="8">
        <v>1</v>
      </c>
      <c r="B2" s="7" t="s">
        <v>11</v>
      </c>
      <c r="C2" s="9"/>
      <c r="D2" s="213" t="s">
        <v>42</v>
      </c>
    </row>
    <row r="3" spans="1:4">
      <c r="A3" s="8">
        <v>40</v>
      </c>
      <c r="B3" s="7" t="s">
        <v>96</v>
      </c>
      <c r="C3" s="9"/>
      <c r="D3" s="214"/>
    </row>
    <row r="4" spans="1:4">
      <c r="A4" s="8">
        <v>2</v>
      </c>
      <c r="B4" s="7" t="s">
        <v>12</v>
      </c>
      <c r="C4" s="9"/>
      <c r="D4" s="214"/>
    </row>
    <row r="5" spans="1:4">
      <c r="A5" s="8">
        <v>3</v>
      </c>
      <c r="B5" s="7" t="s">
        <v>13</v>
      </c>
      <c r="C5" s="9"/>
      <c r="D5" s="214"/>
    </row>
    <row r="6" spans="1:4">
      <c r="A6" s="8">
        <v>4</v>
      </c>
      <c r="B6" s="7" t="s">
        <v>14</v>
      </c>
      <c r="C6" s="9"/>
      <c r="D6" s="214"/>
    </row>
    <row r="7" spans="1:4">
      <c r="A7" s="8">
        <v>5</v>
      </c>
      <c r="B7" s="7" t="s">
        <v>15</v>
      </c>
      <c r="C7" s="9"/>
      <c r="D7" s="214" t="s">
        <v>43</v>
      </c>
    </row>
    <row r="8" spans="1:4">
      <c r="A8" s="8">
        <v>6</v>
      </c>
      <c r="B8" s="7" t="s">
        <v>16</v>
      </c>
      <c r="C8" s="9"/>
      <c r="D8" s="214"/>
    </row>
    <row r="9" spans="1:4">
      <c r="A9" s="8">
        <v>7</v>
      </c>
      <c r="B9" s="7" t="s">
        <v>17</v>
      </c>
      <c r="C9" s="9"/>
      <c r="D9" s="214"/>
    </row>
    <row r="10" spans="1:4">
      <c r="A10" s="8">
        <v>8</v>
      </c>
      <c r="B10" s="7" t="s">
        <v>18</v>
      </c>
      <c r="C10" s="9"/>
      <c r="D10" s="214"/>
    </row>
    <row r="11" spans="1:4">
      <c r="A11" s="8">
        <v>9</v>
      </c>
      <c r="B11" s="7" t="s">
        <v>19</v>
      </c>
      <c r="C11" s="9"/>
      <c r="D11" s="214"/>
    </row>
    <row r="12" spans="1:4" ht="27">
      <c r="A12" s="8">
        <v>10</v>
      </c>
      <c r="B12" s="7" t="s">
        <v>20</v>
      </c>
      <c r="C12" s="9"/>
      <c r="D12" s="214"/>
    </row>
    <row r="13" spans="1:4" ht="27">
      <c r="A13" s="8">
        <v>11</v>
      </c>
      <c r="B13" s="7" t="s">
        <v>21</v>
      </c>
      <c r="C13" s="9"/>
      <c r="D13" s="214"/>
    </row>
    <row r="14" spans="1:4">
      <c r="A14" s="8">
        <v>12</v>
      </c>
      <c r="B14" s="7" t="s">
        <v>22</v>
      </c>
      <c r="C14" s="9"/>
      <c r="D14" s="214" t="s">
        <v>44</v>
      </c>
    </row>
    <row r="15" spans="1:4">
      <c r="A15" s="8">
        <v>13</v>
      </c>
      <c r="B15" s="7" t="s">
        <v>23</v>
      </c>
      <c r="C15" s="9"/>
      <c r="D15" s="214"/>
    </row>
    <row r="16" spans="1:4">
      <c r="A16" s="8">
        <v>14</v>
      </c>
      <c r="B16" s="7" t="s">
        <v>24</v>
      </c>
      <c r="C16" s="9"/>
      <c r="D16" s="214"/>
    </row>
    <row r="17" spans="1:4">
      <c r="A17" s="8">
        <v>15</v>
      </c>
      <c r="B17" s="7" t="s">
        <v>25</v>
      </c>
      <c r="C17" s="9"/>
      <c r="D17" s="214"/>
    </row>
    <row r="18" spans="1:4">
      <c r="A18" s="8">
        <v>16</v>
      </c>
      <c r="B18" s="7" t="s">
        <v>26</v>
      </c>
      <c r="C18" s="9"/>
      <c r="D18" s="214"/>
    </row>
    <row r="19" spans="1:4">
      <c r="A19" s="8">
        <v>17</v>
      </c>
      <c r="B19" s="7" t="s">
        <v>27</v>
      </c>
      <c r="C19" s="9"/>
      <c r="D19" s="214"/>
    </row>
    <row r="20" spans="1:4">
      <c r="A20" s="8">
        <v>18</v>
      </c>
      <c r="B20" s="7" t="s">
        <v>28</v>
      </c>
      <c r="C20" s="9"/>
      <c r="D20" s="214" t="s">
        <v>45</v>
      </c>
    </row>
    <row r="21" spans="1:4">
      <c r="A21" s="8">
        <v>19</v>
      </c>
      <c r="B21" s="7" t="s">
        <v>29</v>
      </c>
      <c r="C21" s="9"/>
      <c r="D21" s="214"/>
    </row>
    <row r="22" spans="1:4">
      <c r="A22" s="8">
        <v>20</v>
      </c>
      <c r="B22" s="7" t="s">
        <v>30</v>
      </c>
      <c r="C22" s="9"/>
      <c r="D22" s="214"/>
    </row>
    <row r="23" spans="1:4">
      <c r="A23" s="8">
        <v>21</v>
      </c>
      <c r="B23" s="7" t="s">
        <v>31</v>
      </c>
      <c r="C23" s="9"/>
      <c r="D23" s="214"/>
    </row>
    <row r="24" spans="1:4">
      <c r="A24" s="8">
        <v>22</v>
      </c>
      <c r="B24" s="7" t="s">
        <v>32</v>
      </c>
      <c r="C24" s="9"/>
      <c r="D24" s="214"/>
    </row>
    <row r="25" spans="1:4">
      <c r="A25" s="8">
        <v>23</v>
      </c>
      <c r="B25" s="7" t="s">
        <v>33</v>
      </c>
      <c r="C25" s="9"/>
      <c r="D25" s="214"/>
    </row>
    <row r="26" spans="1:4" ht="27">
      <c r="A26" s="8">
        <v>24</v>
      </c>
      <c r="B26" s="7" t="s">
        <v>46</v>
      </c>
      <c r="C26" s="9"/>
      <c r="D26" s="214"/>
    </row>
    <row r="27" spans="1:4" ht="27">
      <c r="A27" s="8">
        <v>25</v>
      </c>
      <c r="B27" s="7" t="s">
        <v>47</v>
      </c>
      <c r="C27" s="9"/>
      <c r="D27" s="214"/>
    </row>
    <row r="28" spans="1:4">
      <c r="A28" s="8">
        <v>26</v>
      </c>
      <c r="B28" s="7" t="s">
        <v>34</v>
      </c>
      <c r="C28" s="9"/>
      <c r="D28" s="214"/>
    </row>
    <row r="29" spans="1:4">
      <c r="A29" s="8">
        <v>27</v>
      </c>
      <c r="B29" s="7" t="s">
        <v>35</v>
      </c>
      <c r="C29" s="9"/>
      <c r="D29" s="214" t="s">
        <v>48</v>
      </c>
    </row>
    <row r="30" spans="1:4">
      <c r="A30" s="8">
        <v>28</v>
      </c>
      <c r="B30" s="7" t="s">
        <v>36</v>
      </c>
      <c r="C30" s="9"/>
      <c r="D30" s="214"/>
    </row>
    <row r="31" spans="1:4">
      <c r="A31" s="8">
        <v>29</v>
      </c>
      <c r="B31" s="7" t="s">
        <v>37</v>
      </c>
      <c r="C31" s="9"/>
      <c r="D31" s="214"/>
    </row>
    <row r="32" spans="1:4">
      <c r="A32" s="8">
        <v>30</v>
      </c>
      <c r="B32" s="7" t="s">
        <v>38</v>
      </c>
      <c r="C32" s="9"/>
      <c r="D32" s="214"/>
    </row>
    <row r="33" spans="1:4">
      <c r="A33" s="8">
        <v>31</v>
      </c>
      <c r="B33" s="7" t="s">
        <v>39</v>
      </c>
      <c r="C33" s="9"/>
      <c r="D33" s="214"/>
    </row>
    <row r="34" spans="1:4">
      <c r="A34" s="8">
        <v>32</v>
      </c>
      <c r="B34" s="7" t="s">
        <v>40</v>
      </c>
      <c r="C34" s="9"/>
      <c r="D34" s="214"/>
    </row>
    <row r="35" spans="1:4">
      <c r="A35" s="8">
        <v>33</v>
      </c>
      <c r="B35" s="7" t="s">
        <v>49</v>
      </c>
      <c r="C35" s="9"/>
      <c r="D35" s="214"/>
    </row>
    <row r="36" spans="1:4">
      <c r="A36" s="8">
        <v>34</v>
      </c>
      <c r="B36" s="7" t="s">
        <v>50</v>
      </c>
      <c r="C36" s="9"/>
      <c r="D36" s="214"/>
    </row>
    <row r="37" spans="1:4">
      <c r="A37" s="8">
        <v>35</v>
      </c>
      <c r="B37" s="7" t="s">
        <v>51</v>
      </c>
      <c r="C37" s="9"/>
      <c r="D37" s="214"/>
    </row>
    <row r="38" spans="1:4">
      <c r="A38" s="8">
        <v>36</v>
      </c>
      <c r="B38" s="7" t="s">
        <v>52</v>
      </c>
      <c r="C38" s="9"/>
      <c r="D38" s="214"/>
    </row>
    <row r="39" spans="1:4">
      <c r="A39" s="8">
        <v>37</v>
      </c>
      <c r="B39" s="7" t="s">
        <v>54</v>
      </c>
      <c r="C39" s="9"/>
      <c r="D39" s="214"/>
    </row>
    <row r="40" spans="1:4">
      <c r="A40" s="8">
        <v>38</v>
      </c>
      <c r="B40" s="7" t="s">
        <v>53</v>
      </c>
      <c r="C40" s="9"/>
      <c r="D40" s="214"/>
    </row>
    <row r="41" spans="1:4">
      <c r="A41" s="8">
        <v>39</v>
      </c>
      <c r="B41" s="7" t="s">
        <v>94</v>
      </c>
      <c r="C41" s="9"/>
      <c r="D41" s="10" t="s">
        <v>93</v>
      </c>
    </row>
    <row r="42" spans="1:4">
      <c r="A42" s="1"/>
      <c r="B42" s="1"/>
    </row>
  </sheetData>
  <sheetProtection algorithmName="SHA-512" hashValue="cvI9fWXE/V0PBhSLyLVV4QZJ02iH+4V58YsE9w0WWJvSmDXWZJTaaEPljGRp4pjvVt6OH8+xzQowLlDjhzOguw==" saltValue="VN5NOV6ZWRr2dbN8Sdm6ug==" spinCount="100000" sheet="1" objects="1" scenarios="1"/>
  <mergeCells count="5">
    <mergeCell ref="D2:D6"/>
    <mergeCell ref="D7:D13"/>
    <mergeCell ref="D14:D19"/>
    <mergeCell ref="D20:D28"/>
    <mergeCell ref="D29:D40"/>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1" xr:uid="{00000000-0002-0000-0100-000000000000}">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87"/>
  <sheetViews>
    <sheetView topLeftCell="A32" workbookViewId="0">
      <selection activeCell="A80" sqref="A80:XFD81"/>
    </sheetView>
  </sheetViews>
  <sheetFormatPr defaultColWidth="9.140625" defaultRowHeight="15"/>
  <cols>
    <col min="1" max="1" width="8.5703125" style="65" bestFit="1" customWidth="1"/>
    <col min="2" max="2" width="5.5703125" style="2" hidden="1" customWidth="1"/>
    <col min="3" max="3" width="29.140625" style="68" bestFit="1" customWidth="1"/>
    <col min="4" max="4" width="46" style="3" customWidth="1"/>
    <col min="5" max="5" width="31.85546875" style="11" customWidth="1"/>
    <col min="6" max="16384" width="9.140625" style="1"/>
  </cols>
  <sheetData>
    <row r="1" spans="1:5" ht="26.25" thickBot="1">
      <c r="A1" s="60" t="s">
        <v>159</v>
      </c>
      <c r="B1" s="16" t="s">
        <v>155</v>
      </c>
      <c r="C1" s="13" t="s">
        <v>156</v>
      </c>
      <c r="D1" s="13" t="s">
        <v>55</v>
      </c>
      <c r="E1" s="13" t="s">
        <v>154</v>
      </c>
    </row>
    <row r="2" spans="1:5">
      <c r="A2" s="61">
        <v>1</v>
      </c>
      <c r="B2" s="17">
        <v>1</v>
      </c>
      <c r="C2" s="14" t="s">
        <v>11</v>
      </c>
      <c r="D2" s="14" t="s">
        <v>11</v>
      </c>
      <c r="E2" s="215" t="s">
        <v>42</v>
      </c>
    </row>
    <row r="3" spans="1:5">
      <c r="A3" s="62">
        <v>2</v>
      </c>
      <c r="B3" s="18">
        <v>2</v>
      </c>
      <c r="C3" s="7" t="s">
        <v>96</v>
      </c>
      <c r="D3" s="7" t="s">
        <v>96</v>
      </c>
      <c r="E3" s="216"/>
    </row>
    <row r="4" spans="1:5">
      <c r="A4" s="62">
        <v>3</v>
      </c>
      <c r="B4" s="18">
        <v>3</v>
      </c>
      <c r="C4" s="7" t="s">
        <v>12</v>
      </c>
      <c r="D4" s="7" t="s">
        <v>12</v>
      </c>
      <c r="E4" s="216"/>
    </row>
    <row r="5" spans="1:5">
      <c r="A5" s="62">
        <v>4</v>
      </c>
      <c r="B5" s="18">
        <v>4</v>
      </c>
      <c r="C5" s="7" t="s">
        <v>97</v>
      </c>
      <c r="D5" s="7" t="s">
        <v>13</v>
      </c>
      <c r="E5" s="216"/>
    </row>
    <row r="6" spans="1:5">
      <c r="A6" s="62">
        <v>5</v>
      </c>
      <c r="B6" s="18">
        <v>5</v>
      </c>
      <c r="C6" s="7" t="s">
        <v>98</v>
      </c>
      <c r="D6" s="7" t="s">
        <v>13</v>
      </c>
      <c r="E6" s="216"/>
    </row>
    <row r="7" spans="1:5">
      <c r="A7" s="62">
        <v>6</v>
      </c>
      <c r="B7" s="18">
        <v>6</v>
      </c>
      <c r="C7" s="7" t="s">
        <v>99</v>
      </c>
      <c r="D7" s="7" t="s">
        <v>14</v>
      </c>
      <c r="E7" s="216"/>
    </row>
    <row r="8" spans="1:5">
      <c r="A8" s="62">
        <v>7</v>
      </c>
      <c r="B8" s="18">
        <v>7</v>
      </c>
      <c r="C8" s="7" t="s">
        <v>100</v>
      </c>
      <c r="D8" s="7" t="s">
        <v>14</v>
      </c>
      <c r="E8" s="216"/>
    </row>
    <row r="9" spans="1:5">
      <c r="A9" s="62">
        <v>8</v>
      </c>
      <c r="B9" s="18">
        <v>8</v>
      </c>
      <c r="C9" s="7" t="s">
        <v>157</v>
      </c>
      <c r="D9" s="7" t="s">
        <v>14</v>
      </c>
      <c r="E9" s="216"/>
    </row>
    <row r="10" spans="1:5" ht="15.75" thickBot="1">
      <c r="A10" s="62">
        <v>801</v>
      </c>
      <c r="B10" s="18">
        <v>801</v>
      </c>
      <c r="C10" s="15" t="s">
        <v>158</v>
      </c>
      <c r="D10" s="15" t="s">
        <v>14</v>
      </c>
      <c r="E10" s="217"/>
    </row>
    <row r="11" spans="1:5">
      <c r="A11" s="61">
        <v>9</v>
      </c>
      <c r="B11" s="17">
        <v>9</v>
      </c>
      <c r="C11" s="66" t="s">
        <v>191</v>
      </c>
      <c r="D11" s="14" t="s">
        <v>15</v>
      </c>
      <c r="E11" s="215" t="s">
        <v>43</v>
      </c>
    </row>
    <row r="12" spans="1:5" ht="15" customHeight="1">
      <c r="A12" s="62">
        <v>10</v>
      </c>
      <c r="B12" s="18">
        <v>10</v>
      </c>
      <c r="C12" s="66" t="s">
        <v>192</v>
      </c>
      <c r="D12" s="7" t="s">
        <v>15</v>
      </c>
      <c r="E12" s="216"/>
    </row>
    <row r="13" spans="1:5">
      <c r="A13" s="62">
        <v>11</v>
      </c>
      <c r="B13" s="18">
        <v>11</v>
      </c>
      <c r="C13" s="7" t="s">
        <v>101</v>
      </c>
      <c r="D13" s="7" t="s">
        <v>16</v>
      </c>
      <c r="E13" s="216"/>
    </row>
    <row r="14" spans="1:5">
      <c r="A14" s="62">
        <v>12</v>
      </c>
      <c r="B14" s="18">
        <v>12</v>
      </c>
      <c r="C14" s="7" t="s">
        <v>102</v>
      </c>
      <c r="D14" s="7" t="s">
        <v>16</v>
      </c>
      <c r="E14" s="216"/>
    </row>
    <row r="15" spans="1:5">
      <c r="A15" s="62">
        <v>13</v>
      </c>
      <c r="B15" s="18">
        <v>13</v>
      </c>
      <c r="C15" s="7" t="s">
        <v>103</v>
      </c>
      <c r="D15" s="7" t="s">
        <v>16</v>
      </c>
      <c r="E15" s="216"/>
    </row>
    <row r="16" spans="1:5">
      <c r="A16" s="62">
        <v>14</v>
      </c>
      <c r="B16" s="18">
        <v>14</v>
      </c>
      <c r="C16" s="7" t="s">
        <v>104</v>
      </c>
      <c r="D16" s="7" t="s">
        <v>17</v>
      </c>
      <c r="E16" s="216"/>
    </row>
    <row r="17" spans="1:5">
      <c r="A17" s="62">
        <v>15</v>
      </c>
      <c r="B17" s="18">
        <v>15</v>
      </c>
      <c r="C17" s="7" t="s">
        <v>105</v>
      </c>
      <c r="D17" s="7" t="s">
        <v>17</v>
      </c>
      <c r="E17" s="216"/>
    </row>
    <row r="18" spans="1:5">
      <c r="A18" s="62">
        <v>16</v>
      </c>
      <c r="B18" s="18">
        <v>16</v>
      </c>
      <c r="C18" s="7" t="s">
        <v>106</v>
      </c>
      <c r="D18" s="7" t="s">
        <v>17</v>
      </c>
      <c r="E18" s="216"/>
    </row>
    <row r="19" spans="1:5">
      <c r="A19" s="62">
        <v>17</v>
      </c>
      <c r="B19" s="18">
        <v>17</v>
      </c>
      <c r="C19" s="7" t="s">
        <v>107</v>
      </c>
      <c r="D19" s="7" t="s">
        <v>18</v>
      </c>
      <c r="E19" s="216"/>
    </row>
    <row r="20" spans="1:5">
      <c r="A20" s="62">
        <v>18</v>
      </c>
      <c r="B20" s="18">
        <v>18</v>
      </c>
      <c r="C20" s="7" t="s">
        <v>108</v>
      </c>
      <c r="D20" s="7" t="s">
        <v>18</v>
      </c>
      <c r="E20" s="216"/>
    </row>
    <row r="21" spans="1:5">
      <c r="A21" s="62">
        <v>19</v>
      </c>
      <c r="B21" s="18">
        <v>19</v>
      </c>
      <c r="C21" s="7" t="s">
        <v>18</v>
      </c>
      <c r="D21" s="7" t="s">
        <v>18</v>
      </c>
      <c r="E21" s="216"/>
    </row>
    <row r="22" spans="1:5">
      <c r="A22" s="62">
        <v>20</v>
      </c>
      <c r="B22" s="18">
        <v>20</v>
      </c>
      <c r="C22" s="7" t="s">
        <v>109</v>
      </c>
      <c r="D22" s="7" t="s">
        <v>19</v>
      </c>
      <c r="E22" s="216"/>
    </row>
    <row r="23" spans="1:5">
      <c r="A23" s="62">
        <v>21</v>
      </c>
      <c r="B23" s="18">
        <v>21</v>
      </c>
      <c r="C23" s="7" t="s">
        <v>110</v>
      </c>
      <c r="D23" s="7" t="s">
        <v>19</v>
      </c>
      <c r="E23" s="216"/>
    </row>
    <row r="24" spans="1:5">
      <c r="A24" s="62">
        <v>22</v>
      </c>
      <c r="B24" s="18">
        <v>22</v>
      </c>
      <c r="C24" s="7" t="s">
        <v>111</v>
      </c>
      <c r="D24" s="7" t="s">
        <v>19</v>
      </c>
      <c r="E24" s="216"/>
    </row>
    <row r="25" spans="1:5">
      <c r="A25" s="62">
        <v>23</v>
      </c>
      <c r="B25" s="18">
        <v>23</v>
      </c>
      <c r="C25" s="7" t="s">
        <v>112</v>
      </c>
      <c r="D25" s="7" t="s">
        <v>19</v>
      </c>
      <c r="E25" s="216"/>
    </row>
    <row r="26" spans="1:5" ht="27">
      <c r="A26" s="62">
        <v>24</v>
      </c>
      <c r="B26" s="18">
        <v>24</v>
      </c>
      <c r="C26" s="7" t="s">
        <v>113</v>
      </c>
      <c r="D26" s="7" t="s">
        <v>19</v>
      </c>
      <c r="E26" s="216"/>
    </row>
    <row r="27" spans="1:5">
      <c r="A27" s="62">
        <v>25</v>
      </c>
      <c r="B27" s="18">
        <v>25</v>
      </c>
      <c r="C27" s="7" t="s">
        <v>114</v>
      </c>
      <c r="D27" s="7" t="s">
        <v>19</v>
      </c>
      <c r="E27" s="216"/>
    </row>
    <row r="28" spans="1:5">
      <c r="A28" s="62">
        <v>26</v>
      </c>
      <c r="B28" s="18">
        <v>26</v>
      </c>
      <c r="C28" s="7" t="s">
        <v>115</v>
      </c>
      <c r="D28" s="7" t="s">
        <v>19</v>
      </c>
      <c r="E28" s="216"/>
    </row>
    <row r="29" spans="1:5">
      <c r="A29" s="62">
        <v>27</v>
      </c>
      <c r="B29" s="18">
        <v>27</v>
      </c>
      <c r="C29" s="7" t="s">
        <v>116</v>
      </c>
      <c r="D29" s="7" t="s">
        <v>19</v>
      </c>
      <c r="E29" s="216"/>
    </row>
    <row r="30" spans="1:5">
      <c r="A30" s="62">
        <v>28</v>
      </c>
      <c r="B30" s="18">
        <v>28</v>
      </c>
      <c r="C30" s="7" t="s">
        <v>117</v>
      </c>
      <c r="D30" s="7" t="s">
        <v>20</v>
      </c>
      <c r="E30" s="216"/>
    </row>
    <row r="31" spans="1:5">
      <c r="A31" s="62">
        <v>29</v>
      </c>
      <c r="B31" s="18">
        <v>29</v>
      </c>
      <c r="C31" s="7" t="s">
        <v>118</v>
      </c>
      <c r="D31" s="7" t="s">
        <v>20</v>
      </c>
      <c r="E31" s="216"/>
    </row>
    <row r="32" spans="1:5">
      <c r="A32" s="62">
        <v>30</v>
      </c>
      <c r="B32" s="18">
        <v>30</v>
      </c>
      <c r="C32" s="7" t="s">
        <v>119</v>
      </c>
      <c r="D32" s="7" t="s">
        <v>21</v>
      </c>
      <c r="E32" s="216"/>
    </row>
    <row r="33" spans="1:5">
      <c r="A33" s="62">
        <v>31</v>
      </c>
      <c r="B33" s="18">
        <v>31</v>
      </c>
      <c r="C33" s="7" t="s">
        <v>120</v>
      </c>
      <c r="D33" s="7" t="s">
        <v>21</v>
      </c>
      <c r="E33" s="216"/>
    </row>
    <row r="34" spans="1:5">
      <c r="A34" s="62">
        <v>32</v>
      </c>
      <c r="B34" s="18">
        <v>34</v>
      </c>
      <c r="C34" s="7" t="s">
        <v>122</v>
      </c>
      <c r="D34" s="7" t="s">
        <v>21</v>
      </c>
      <c r="E34" s="216"/>
    </row>
    <row r="35" spans="1:5">
      <c r="A35" s="62">
        <v>33</v>
      </c>
      <c r="B35" s="18">
        <v>32</v>
      </c>
      <c r="C35" s="66" t="s">
        <v>193</v>
      </c>
      <c r="D35" s="7" t="s">
        <v>21</v>
      </c>
      <c r="E35" s="216"/>
    </row>
    <row r="36" spans="1:5">
      <c r="A36" s="62">
        <v>34</v>
      </c>
      <c r="B36" s="18">
        <v>33</v>
      </c>
      <c r="C36" s="7" t="s">
        <v>121</v>
      </c>
      <c r="D36" s="7" t="s">
        <v>21</v>
      </c>
      <c r="E36" s="216"/>
    </row>
    <row r="37" spans="1:5">
      <c r="A37" s="62">
        <v>35</v>
      </c>
      <c r="B37" s="18">
        <v>35</v>
      </c>
      <c r="C37" s="7" t="s">
        <v>123</v>
      </c>
      <c r="D37" s="7" t="s">
        <v>21</v>
      </c>
      <c r="E37" s="216"/>
    </row>
    <row r="38" spans="1:5">
      <c r="A38" s="62">
        <v>36</v>
      </c>
      <c r="B38" s="18">
        <v>36</v>
      </c>
      <c r="C38" s="7" t="s">
        <v>124</v>
      </c>
      <c r="D38" s="7" t="s">
        <v>21</v>
      </c>
      <c r="E38" s="216"/>
    </row>
    <row r="39" spans="1:5">
      <c r="A39" s="62">
        <v>37</v>
      </c>
      <c r="B39" s="18">
        <v>37</v>
      </c>
      <c r="C39" s="7" t="s">
        <v>125</v>
      </c>
      <c r="D39" s="7" t="s">
        <v>21</v>
      </c>
      <c r="E39" s="216"/>
    </row>
    <row r="40" spans="1:5">
      <c r="A40" s="62">
        <v>38</v>
      </c>
      <c r="B40" s="18">
        <v>38</v>
      </c>
      <c r="C40" s="7" t="s">
        <v>126</v>
      </c>
      <c r="D40" s="7" t="s">
        <v>21</v>
      </c>
      <c r="E40" s="216"/>
    </row>
    <row r="41" spans="1:5">
      <c r="A41" s="62"/>
      <c r="B41" s="18">
        <v>39</v>
      </c>
      <c r="C41" s="7" t="s">
        <v>127</v>
      </c>
      <c r="D41" s="7" t="s">
        <v>21</v>
      </c>
      <c r="E41" s="216"/>
    </row>
    <row r="42" spans="1:5" ht="15.75" thickBot="1">
      <c r="A42" s="63"/>
      <c r="B42" s="19">
        <v>40</v>
      </c>
      <c r="C42" s="7" t="s">
        <v>128</v>
      </c>
      <c r="D42" s="15" t="s">
        <v>21</v>
      </c>
      <c r="E42" s="217"/>
    </row>
    <row r="43" spans="1:5">
      <c r="A43" s="61">
        <v>39</v>
      </c>
      <c r="B43" s="17">
        <v>41</v>
      </c>
      <c r="C43" s="14" t="s">
        <v>22</v>
      </c>
      <c r="D43" s="14" t="s">
        <v>22</v>
      </c>
      <c r="E43" s="215" t="s">
        <v>44</v>
      </c>
    </row>
    <row r="44" spans="1:5">
      <c r="A44" s="62">
        <v>40</v>
      </c>
      <c r="B44" s="18">
        <v>42</v>
      </c>
      <c r="C44" s="7" t="s">
        <v>23</v>
      </c>
      <c r="D44" s="7" t="s">
        <v>23</v>
      </c>
      <c r="E44" s="216"/>
    </row>
    <row r="45" spans="1:5">
      <c r="A45" s="64">
        <v>41</v>
      </c>
      <c r="B45" s="20">
        <v>43</v>
      </c>
      <c r="C45" s="7" t="s">
        <v>129</v>
      </c>
      <c r="D45" s="7" t="s">
        <v>24</v>
      </c>
      <c r="E45" s="216"/>
    </row>
    <row r="46" spans="1:5">
      <c r="A46" s="62">
        <v>411</v>
      </c>
      <c r="B46" s="18">
        <v>44</v>
      </c>
      <c r="C46" s="7" t="s">
        <v>130</v>
      </c>
      <c r="D46" s="7" t="s">
        <v>24</v>
      </c>
      <c r="E46" s="216"/>
    </row>
    <row r="47" spans="1:5">
      <c r="A47" s="64">
        <v>412</v>
      </c>
      <c r="B47" s="20">
        <v>45</v>
      </c>
      <c r="C47" s="7" t="s">
        <v>131</v>
      </c>
      <c r="D47" s="7" t="s">
        <v>24</v>
      </c>
      <c r="E47" s="216"/>
    </row>
    <row r="48" spans="1:5">
      <c r="A48" s="62">
        <v>42</v>
      </c>
      <c r="B48" s="18">
        <v>46</v>
      </c>
      <c r="C48" s="7" t="s">
        <v>25</v>
      </c>
      <c r="D48" s="7" t="s">
        <v>25</v>
      </c>
      <c r="E48" s="216"/>
    </row>
    <row r="49" spans="1:5">
      <c r="A49" s="64">
        <v>43</v>
      </c>
      <c r="B49" s="20">
        <v>47</v>
      </c>
      <c r="C49" s="7" t="s">
        <v>132</v>
      </c>
      <c r="D49" s="7" t="s">
        <v>26</v>
      </c>
      <c r="E49" s="216"/>
    </row>
    <row r="50" spans="1:5">
      <c r="A50" s="62">
        <v>431</v>
      </c>
      <c r="B50" s="18">
        <v>48</v>
      </c>
      <c r="C50" s="7" t="s">
        <v>133</v>
      </c>
      <c r="D50" s="7" t="s">
        <v>26</v>
      </c>
      <c r="E50" s="216"/>
    </row>
    <row r="51" spans="1:5">
      <c r="A51" s="64">
        <v>44</v>
      </c>
      <c r="B51" s="20">
        <v>49</v>
      </c>
      <c r="C51" s="7" t="s">
        <v>134</v>
      </c>
      <c r="D51" s="7" t="s">
        <v>27</v>
      </c>
      <c r="E51" s="216"/>
    </row>
    <row r="52" spans="1:5" ht="15.75" thickBot="1">
      <c r="A52" s="62">
        <v>441</v>
      </c>
      <c r="B52" s="18">
        <v>50</v>
      </c>
      <c r="C52" s="15" t="s">
        <v>135</v>
      </c>
      <c r="D52" s="15" t="s">
        <v>27</v>
      </c>
      <c r="E52" s="217"/>
    </row>
    <row r="53" spans="1:5">
      <c r="A53" s="61">
        <v>45</v>
      </c>
      <c r="B53" s="17">
        <v>51</v>
      </c>
      <c r="C53" s="14" t="s">
        <v>136</v>
      </c>
      <c r="D53" s="14" t="s">
        <v>28</v>
      </c>
      <c r="E53" s="215" t="s">
        <v>45</v>
      </c>
    </row>
    <row r="54" spans="1:5">
      <c r="A54" s="62">
        <v>46</v>
      </c>
      <c r="B54" s="18">
        <v>52</v>
      </c>
      <c r="C54" s="7" t="s">
        <v>29</v>
      </c>
      <c r="D54" s="7" t="s">
        <v>29</v>
      </c>
      <c r="E54" s="216"/>
    </row>
    <row r="55" spans="1:5">
      <c r="A55" s="62">
        <v>47</v>
      </c>
      <c r="B55" s="18">
        <v>53</v>
      </c>
      <c r="C55" s="7" t="s">
        <v>30</v>
      </c>
      <c r="D55" s="7" t="s">
        <v>30</v>
      </c>
      <c r="E55" s="216"/>
    </row>
    <row r="56" spans="1:5">
      <c r="A56" s="62">
        <v>48</v>
      </c>
      <c r="B56" s="18">
        <v>54</v>
      </c>
      <c r="C56" s="67" t="s">
        <v>194</v>
      </c>
      <c r="D56" s="7" t="s">
        <v>31</v>
      </c>
      <c r="E56" s="216"/>
    </row>
    <row r="57" spans="1:5">
      <c r="A57" s="62">
        <v>49</v>
      </c>
      <c r="B57" s="18">
        <v>55</v>
      </c>
      <c r="C57" s="7" t="s">
        <v>31</v>
      </c>
      <c r="D57" s="7" t="s">
        <v>31</v>
      </c>
      <c r="E57" s="216"/>
    </row>
    <row r="58" spans="1:5">
      <c r="A58" s="62">
        <v>50</v>
      </c>
      <c r="B58" s="18">
        <v>56</v>
      </c>
      <c r="C58" s="7" t="s">
        <v>137</v>
      </c>
      <c r="D58" s="7" t="s">
        <v>32</v>
      </c>
      <c r="E58" s="216"/>
    </row>
    <row r="59" spans="1:5">
      <c r="A59" s="62">
        <v>51</v>
      </c>
      <c r="B59" s="18">
        <v>57</v>
      </c>
      <c r="C59" s="7" t="s">
        <v>32</v>
      </c>
      <c r="D59" s="7" t="s">
        <v>32</v>
      </c>
      <c r="E59" s="216"/>
    </row>
    <row r="60" spans="1:5">
      <c r="A60" s="62">
        <v>52</v>
      </c>
      <c r="B60" s="18">
        <v>58</v>
      </c>
      <c r="C60" s="7" t="s">
        <v>33</v>
      </c>
      <c r="D60" s="7" t="s">
        <v>33</v>
      </c>
      <c r="E60" s="216"/>
    </row>
    <row r="61" spans="1:5">
      <c r="A61" s="62">
        <v>53</v>
      </c>
      <c r="B61" s="18">
        <v>59</v>
      </c>
      <c r="C61" s="7" t="s">
        <v>138</v>
      </c>
      <c r="D61" s="7" t="s">
        <v>152</v>
      </c>
      <c r="E61" s="216"/>
    </row>
    <row r="62" spans="1:5">
      <c r="A62" s="62">
        <v>54</v>
      </c>
      <c r="B62" s="18">
        <v>60</v>
      </c>
      <c r="C62" s="67" t="s">
        <v>195</v>
      </c>
      <c r="D62" s="7" t="s">
        <v>152</v>
      </c>
      <c r="E62" s="216"/>
    </row>
    <row r="63" spans="1:5">
      <c r="A63" s="62">
        <v>55</v>
      </c>
      <c r="B63" s="18">
        <v>61</v>
      </c>
      <c r="C63" s="7" t="s">
        <v>139</v>
      </c>
      <c r="D63" s="7" t="s">
        <v>152</v>
      </c>
      <c r="E63" s="216"/>
    </row>
    <row r="64" spans="1:5">
      <c r="A64" s="62">
        <v>56</v>
      </c>
      <c r="B64" s="18">
        <v>62</v>
      </c>
      <c r="C64" s="7" t="s">
        <v>140</v>
      </c>
      <c r="D64" s="7" t="s">
        <v>152</v>
      </c>
      <c r="E64" s="216"/>
    </row>
    <row r="65" spans="1:8">
      <c r="A65" s="62">
        <v>57</v>
      </c>
      <c r="B65" s="18">
        <v>63</v>
      </c>
      <c r="C65" s="7" t="s">
        <v>141</v>
      </c>
      <c r="D65" s="7" t="s">
        <v>152</v>
      </c>
      <c r="E65" s="216"/>
    </row>
    <row r="66" spans="1:8">
      <c r="A66" s="62">
        <v>58</v>
      </c>
      <c r="B66" s="18">
        <v>64</v>
      </c>
      <c r="C66" s="7" t="s">
        <v>142</v>
      </c>
      <c r="D66" s="7" t="s">
        <v>152</v>
      </c>
      <c r="E66" s="216"/>
    </row>
    <row r="67" spans="1:8">
      <c r="A67" s="62">
        <v>59</v>
      </c>
      <c r="B67" s="18">
        <v>65</v>
      </c>
      <c r="C67" s="7" t="s">
        <v>143</v>
      </c>
      <c r="D67" s="7" t="s">
        <v>152</v>
      </c>
      <c r="E67" s="216"/>
    </row>
    <row r="68" spans="1:8">
      <c r="A68" s="62">
        <v>60</v>
      </c>
      <c r="B68" s="18">
        <v>66</v>
      </c>
      <c r="C68" s="7" t="s">
        <v>144</v>
      </c>
      <c r="D68" s="7" t="s">
        <v>152</v>
      </c>
      <c r="E68" s="216"/>
    </row>
    <row r="69" spans="1:8">
      <c r="A69" s="62">
        <v>61</v>
      </c>
      <c r="B69" s="18">
        <v>67</v>
      </c>
      <c r="C69" s="7" t="s">
        <v>145</v>
      </c>
      <c r="D69" s="7" t="s">
        <v>34</v>
      </c>
      <c r="E69" s="216"/>
    </row>
    <row r="70" spans="1:8" ht="15.75" thickBot="1">
      <c r="A70" s="62">
        <v>62</v>
      </c>
      <c r="B70" s="18">
        <v>68</v>
      </c>
      <c r="C70" s="15" t="s">
        <v>146</v>
      </c>
      <c r="D70" s="15" t="s">
        <v>34</v>
      </c>
      <c r="E70" s="217"/>
    </row>
    <row r="71" spans="1:8">
      <c r="A71" s="61">
        <v>63</v>
      </c>
      <c r="B71" s="17">
        <v>69</v>
      </c>
      <c r="C71" s="67" t="s">
        <v>196</v>
      </c>
      <c r="D71" s="14" t="s">
        <v>35</v>
      </c>
      <c r="E71" s="215" t="s">
        <v>48</v>
      </c>
    </row>
    <row r="72" spans="1:8">
      <c r="A72" s="62">
        <v>64</v>
      </c>
      <c r="B72" s="18">
        <v>70</v>
      </c>
      <c r="C72" s="67" t="s">
        <v>197</v>
      </c>
      <c r="D72" s="7" t="s">
        <v>35</v>
      </c>
      <c r="E72" s="216"/>
    </row>
    <row r="73" spans="1:8">
      <c r="A73" s="62">
        <v>65</v>
      </c>
      <c r="B73" s="18">
        <v>71</v>
      </c>
      <c r="C73" s="7" t="s">
        <v>36</v>
      </c>
      <c r="D73" s="7" t="s">
        <v>36</v>
      </c>
      <c r="E73" s="216"/>
    </row>
    <row r="74" spans="1:8">
      <c r="A74" s="62">
        <v>66</v>
      </c>
      <c r="B74" s="18">
        <v>72</v>
      </c>
      <c r="C74" s="7" t="s">
        <v>37</v>
      </c>
      <c r="D74" s="7" t="s">
        <v>37</v>
      </c>
      <c r="E74" s="216"/>
    </row>
    <row r="75" spans="1:8">
      <c r="A75" s="62">
        <v>67</v>
      </c>
      <c r="B75" s="18">
        <v>73</v>
      </c>
      <c r="C75" s="67" t="s">
        <v>198</v>
      </c>
      <c r="D75" s="7" t="s">
        <v>37</v>
      </c>
      <c r="E75" s="216"/>
    </row>
    <row r="76" spans="1:8">
      <c r="A76" s="62">
        <v>68</v>
      </c>
      <c r="B76" s="18">
        <v>74</v>
      </c>
      <c r="C76" s="7" t="s">
        <v>38</v>
      </c>
      <c r="D76" s="7" t="s">
        <v>38</v>
      </c>
      <c r="E76" s="216"/>
    </row>
    <row r="77" spans="1:8">
      <c r="A77" s="62">
        <v>69</v>
      </c>
      <c r="B77" s="18">
        <v>75</v>
      </c>
      <c r="C77" s="7" t="s">
        <v>39</v>
      </c>
      <c r="D77" s="7" t="s">
        <v>39</v>
      </c>
      <c r="E77" s="216"/>
    </row>
    <row r="78" spans="1:8">
      <c r="A78" s="62">
        <v>70</v>
      </c>
      <c r="B78" s="18">
        <v>76</v>
      </c>
      <c r="C78" s="7" t="s">
        <v>147</v>
      </c>
      <c r="D78" s="7" t="s">
        <v>40</v>
      </c>
      <c r="E78" s="216"/>
    </row>
    <row r="79" spans="1:8">
      <c r="A79" s="62">
        <v>71</v>
      </c>
      <c r="B79" s="18">
        <v>77</v>
      </c>
      <c r="C79" s="7" t="s">
        <v>148</v>
      </c>
      <c r="D79" s="7" t="s">
        <v>40</v>
      </c>
      <c r="E79" s="216"/>
    </row>
    <row r="80" spans="1:8">
      <c r="A80" s="62">
        <v>72</v>
      </c>
      <c r="B80" s="18">
        <v>78</v>
      </c>
      <c r="C80" s="7" t="s">
        <v>149</v>
      </c>
      <c r="D80" s="7" t="s">
        <v>49</v>
      </c>
      <c r="E80" s="216"/>
      <c r="H80" s="12"/>
    </row>
    <row r="81" spans="1:5">
      <c r="A81" s="62">
        <v>721</v>
      </c>
      <c r="B81" s="18">
        <v>781</v>
      </c>
      <c r="C81" s="67" t="s">
        <v>199</v>
      </c>
      <c r="D81" s="7" t="s">
        <v>50</v>
      </c>
      <c r="E81" s="216"/>
    </row>
    <row r="82" spans="1:5">
      <c r="A82" s="62">
        <v>73</v>
      </c>
      <c r="B82" s="18">
        <v>79</v>
      </c>
      <c r="C82" s="7" t="s">
        <v>51</v>
      </c>
      <c r="D82" s="7" t="s">
        <v>51</v>
      </c>
      <c r="E82" s="216"/>
    </row>
    <row r="83" spans="1:5">
      <c r="A83" s="62">
        <v>74</v>
      </c>
      <c r="B83" s="18">
        <v>80</v>
      </c>
      <c r="C83" s="7" t="s">
        <v>52</v>
      </c>
      <c r="D83" s="7" t="s">
        <v>52</v>
      </c>
      <c r="E83" s="216"/>
    </row>
    <row r="84" spans="1:5">
      <c r="A84" s="62">
        <v>75</v>
      </c>
      <c r="B84" s="18">
        <v>81</v>
      </c>
      <c r="C84" s="7" t="s">
        <v>150</v>
      </c>
      <c r="D84" s="7" t="s">
        <v>54</v>
      </c>
      <c r="E84" s="216"/>
    </row>
    <row r="85" spans="1:5" ht="15.75" thickBot="1">
      <c r="A85" s="62">
        <v>751</v>
      </c>
      <c r="B85" s="18">
        <v>811</v>
      </c>
      <c r="C85" s="15" t="s">
        <v>151</v>
      </c>
      <c r="D85" s="15" t="s">
        <v>53</v>
      </c>
      <c r="E85" s="217"/>
    </row>
    <row r="86" spans="1:5" ht="24" customHeight="1">
      <c r="A86" s="61">
        <v>76</v>
      </c>
      <c r="B86" s="17">
        <v>82</v>
      </c>
      <c r="C86" s="67" t="s">
        <v>200</v>
      </c>
      <c r="D86" s="14" t="s">
        <v>153</v>
      </c>
      <c r="E86" s="215" t="s">
        <v>153</v>
      </c>
    </row>
    <row r="87" spans="1:5" ht="18" customHeight="1" thickBot="1">
      <c r="A87" s="63">
        <v>77</v>
      </c>
      <c r="B87" s="19">
        <v>83</v>
      </c>
      <c r="C87" s="67" t="s">
        <v>201</v>
      </c>
      <c r="D87" s="15" t="s">
        <v>153</v>
      </c>
      <c r="E87" s="217"/>
    </row>
  </sheetData>
  <sheetProtection algorithmName="SHA-512" hashValue="Ok8e67yAstej4JZL+WXfpmSyk7wUCpeDV6dZx5VWb4/vAJ+3inDI1Wi8frNtg2KkTCO5EcBURIhoVpI0BVv5SQ==" saltValue="g5QExLUt3MaE1jpW43PQhg==" spinCount="100000" sheet="1" objects="1" scenarios="1"/>
  <mergeCells count="6">
    <mergeCell ref="E2:E10"/>
    <mergeCell ref="E11:E42"/>
    <mergeCell ref="E86:E87"/>
    <mergeCell ref="E43:E52"/>
    <mergeCell ref="E53:E70"/>
    <mergeCell ref="E71:E85"/>
  </mergeCells>
  <pageMargins left="0.7" right="0.7" top="0.75" bottom="0.75" header="0.3" footer="0.3"/>
  <pageSetup paperSize="9" orientation="portrait"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21EF-4866-4063-8FFB-7E1CD9925FAE}">
  <dimension ref="A1:AU41"/>
  <sheetViews>
    <sheetView zoomScale="70" zoomScaleNormal="70" workbookViewId="0">
      <selection activeCell="F23" sqref="F23"/>
    </sheetView>
  </sheetViews>
  <sheetFormatPr defaultRowHeight="15"/>
  <sheetData>
    <row r="1" spans="1:47">
      <c r="A1" s="227"/>
      <c r="B1" s="227"/>
      <c r="C1" s="227"/>
      <c r="D1" s="227"/>
      <c r="E1" s="228"/>
      <c r="F1" s="235" t="s">
        <v>88</v>
      </c>
      <c r="G1" s="236" t="s">
        <v>42</v>
      </c>
      <c r="H1" s="236"/>
      <c r="I1" s="236"/>
      <c r="J1" s="236"/>
      <c r="K1" s="236"/>
      <c r="L1" s="230" t="s">
        <v>43</v>
      </c>
      <c r="M1" s="230"/>
      <c r="N1" s="230"/>
      <c r="O1" s="230"/>
      <c r="P1" s="230"/>
      <c r="Q1" s="230"/>
      <c r="R1" s="230"/>
      <c r="S1" s="230" t="s">
        <v>44</v>
      </c>
      <c r="T1" s="230"/>
      <c r="U1" s="230"/>
      <c r="V1" s="230"/>
      <c r="W1" s="230"/>
      <c r="X1" s="230"/>
      <c r="Y1" s="230" t="s">
        <v>45</v>
      </c>
      <c r="Z1" s="230"/>
      <c r="AA1" s="230"/>
      <c r="AB1" s="230"/>
      <c r="AC1" s="230"/>
      <c r="AD1" s="230"/>
      <c r="AE1" s="230"/>
      <c r="AF1" s="230"/>
      <c r="AG1" s="230"/>
      <c r="AH1" s="230" t="s">
        <v>48</v>
      </c>
      <c r="AI1" s="230"/>
      <c r="AJ1" s="230"/>
      <c r="AK1" s="230"/>
      <c r="AL1" s="230"/>
      <c r="AM1" s="230"/>
      <c r="AN1" s="230"/>
      <c r="AO1" s="230"/>
      <c r="AP1" s="230"/>
      <c r="AQ1" s="230"/>
      <c r="AR1" s="230"/>
      <c r="AS1" s="230"/>
      <c r="AT1" s="230"/>
      <c r="AU1" s="231" t="s">
        <v>1</v>
      </c>
    </row>
    <row r="2" spans="1:47">
      <c r="A2" s="227"/>
      <c r="B2" s="227"/>
      <c r="C2" s="227"/>
      <c r="D2" s="227"/>
      <c r="E2" s="228"/>
      <c r="F2" s="235"/>
      <c r="G2" s="229" t="s">
        <v>11</v>
      </c>
      <c r="H2" s="229" t="s">
        <v>96</v>
      </c>
      <c r="I2" s="229" t="s">
        <v>12</v>
      </c>
      <c r="J2" s="229" t="s">
        <v>13</v>
      </c>
      <c r="K2" s="229" t="s">
        <v>14</v>
      </c>
      <c r="L2" s="229" t="s">
        <v>15</v>
      </c>
      <c r="M2" s="229" t="s">
        <v>16</v>
      </c>
      <c r="N2" s="229" t="s">
        <v>17</v>
      </c>
      <c r="O2" s="229" t="s">
        <v>18</v>
      </c>
      <c r="P2" s="229" t="s">
        <v>19</v>
      </c>
      <c r="Q2" s="229" t="s">
        <v>20</v>
      </c>
      <c r="R2" s="229" t="s">
        <v>21</v>
      </c>
      <c r="S2" s="229" t="s">
        <v>22</v>
      </c>
      <c r="T2" s="229" t="s">
        <v>23</v>
      </c>
      <c r="U2" s="229" t="s">
        <v>24</v>
      </c>
      <c r="V2" s="229" t="s">
        <v>25</v>
      </c>
      <c r="W2" s="229" t="s">
        <v>26</v>
      </c>
      <c r="X2" s="229" t="s">
        <v>27</v>
      </c>
      <c r="Y2" s="229" t="s">
        <v>28</v>
      </c>
      <c r="Z2" s="229" t="s">
        <v>29</v>
      </c>
      <c r="AA2" s="229" t="s">
        <v>30</v>
      </c>
      <c r="AB2" s="229" t="s">
        <v>31</v>
      </c>
      <c r="AC2" s="229" t="s">
        <v>32</v>
      </c>
      <c r="AD2" s="229" t="s">
        <v>33</v>
      </c>
      <c r="AE2" s="229" t="s">
        <v>46</v>
      </c>
      <c r="AF2" s="229" t="s">
        <v>47</v>
      </c>
      <c r="AG2" s="229" t="s">
        <v>34</v>
      </c>
      <c r="AH2" s="229" t="s">
        <v>35</v>
      </c>
      <c r="AI2" s="229" t="s">
        <v>36</v>
      </c>
      <c r="AJ2" s="229" t="s">
        <v>37</v>
      </c>
      <c r="AK2" s="229" t="s">
        <v>38</v>
      </c>
      <c r="AL2" s="229" t="s">
        <v>39</v>
      </c>
      <c r="AM2" s="229" t="s">
        <v>40</v>
      </c>
      <c r="AN2" s="229" t="s">
        <v>49</v>
      </c>
      <c r="AO2" s="229" t="s">
        <v>50</v>
      </c>
      <c r="AP2" s="229" t="s">
        <v>51</v>
      </c>
      <c r="AQ2" s="229" t="s">
        <v>52</v>
      </c>
      <c r="AR2" s="229" t="s">
        <v>54</v>
      </c>
      <c r="AS2" s="229" t="s">
        <v>53</v>
      </c>
      <c r="AT2" s="229" t="s">
        <v>94</v>
      </c>
      <c r="AU2" s="231"/>
    </row>
    <row r="3" spans="1:47" ht="15.75" thickBot="1">
      <c r="A3" s="227"/>
      <c r="B3" s="227"/>
      <c r="C3" s="227"/>
      <c r="D3" s="227"/>
      <c r="E3" s="228"/>
      <c r="F3" s="235"/>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31"/>
    </row>
    <row r="4" spans="1:47" s="79" customFormat="1" ht="15.75" thickBot="1">
      <c r="A4" s="233" t="s">
        <v>87</v>
      </c>
      <c r="B4" s="234"/>
      <c r="C4" s="234"/>
      <c r="D4" s="234"/>
      <c r="E4" s="234"/>
      <c r="F4" s="94">
        <f>SUM('Anexa1-IC-normare-cercetare-act'!F$9:F$28)</f>
        <v>0</v>
      </c>
      <c r="G4" s="94">
        <f>SUM('Anexa1-IC-normare-cercetare-act'!G$9:G$28)</f>
        <v>0</v>
      </c>
      <c r="H4" s="94">
        <f>SUM('Anexa1-IC-normare-cercetare-act'!H$9:H$28)</f>
        <v>0</v>
      </c>
      <c r="I4" s="94">
        <f>SUM('Anexa1-IC-normare-cercetare-act'!I$9:I$28)</f>
        <v>0</v>
      </c>
      <c r="J4" s="94">
        <f>SUM('Anexa1-IC-normare-cercetare-act'!J$9:J$28)</f>
        <v>0</v>
      </c>
      <c r="K4" s="94">
        <f>SUM('Anexa1-IC-normare-cercetare-act'!K$9:K$28)</f>
        <v>0</v>
      </c>
      <c r="L4" s="94">
        <f>SUM('Anexa1-IC-normare-cercetare-act'!L$9:L$28)</f>
        <v>0</v>
      </c>
      <c r="M4" s="94">
        <f>SUM('Anexa1-IC-normare-cercetare-act'!M$9:M$28)</f>
        <v>0</v>
      </c>
      <c r="N4" s="94">
        <f>SUM('Anexa1-IC-normare-cercetare-act'!N$9:N$28)</f>
        <v>0</v>
      </c>
      <c r="O4" s="94">
        <f>SUM('Anexa1-IC-normare-cercetare-act'!O$9:O$28)</f>
        <v>0</v>
      </c>
      <c r="P4" s="94">
        <f>SUM('Anexa1-IC-normare-cercetare-act'!P$9:P$28)</f>
        <v>0</v>
      </c>
      <c r="Q4" s="94">
        <f>SUM('Anexa1-IC-normare-cercetare-act'!Q$9:Q$28)</f>
        <v>0</v>
      </c>
      <c r="R4" s="94">
        <f>SUM('Anexa1-IC-normare-cercetare-act'!R$9:R$28)</f>
        <v>0</v>
      </c>
      <c r="S4" s="94">
        <f>SUM('Anexa1-IC-normare-cercetare-act'!S$9:S$28)</f>
        <v>0</v>
      </c>
      <c r="T4" s="94">
        <f>SUM('Anexa1-IC-normare-cercetare-act'!T$9:T$28)</f>
        <v>0</v>
      </c>
      <c r="U4" s="94">
        <f>SUM('Anexa1-IC-normare-cercetare-act'!U$9:U$28)</f>
        <v>0</v>
      </c>
      <c r="V4" s="94">
        <f>SUM('Anexa1-IC-normare-cercetare-act'!V$9:V$28)</f>
        <v>0</v>
      </c>
      <c r="W4" s="94">
        <f>SUM('Anexa1-IC-normare-cercetare-act'!W$9:W$28)</f>
        <v>0</v>
      </c>
      <c r="X4" s="94">
        <f>SUM('Anexa1-IC-normare-cercetare-act'!X$9:X$28)</f>
        <v>0</v>
      </c>
      <c r="Y4" s="94">
        <f>SUM('Anexa1-IC-normare-cercetare-act'!Y$9:Y$28)</f>
        <v>0</v>
      </c>
      <c r="Z4" s="94">
        <f>SUM('Anexa1-IC-normare-cercetare-act'!Z$9:Z$28)</f>
        <v>0</v>
      </c>
      <c r="AA4" s="94">
        <f>SUM('Anexa1-IC-normare-cercetare-act'!AA$9:AA$28)</f>
        <v>0</v>
      </c>
      <c r="AB4" s="94">
        <f>SUM('Anexa1-IC-normare-cercetare-act'!AB$9:AB$28)</f>
        <v>0</v>
      </c>
      <c r="AC4" s="94">
        <f>SUM('Anexa1-IC-normare-cercetare-act'!AC$9:AC$28)</f>
        <v>0</v>
      </c>
      <c r="AD4" s="94">
        <f>SUM('Anexa1-IC-normare-cercetare-act'!AD$9:AD$28)</f>
        <v>0</v>
      </c>
      <c r="AE4" s="94">
        <f>SUM('Anexa1-IC-normare-cercetare-act'!AE$9:AE$28)</f>
        <v>0</v>
      </c>
      <c r="AF4" s="94">
        <f>SUM('Anexa1-IC-normare-cercetare-act'!AF$9:AF$28)</f>
        <v>0</v>
      </c>
      <c r="AG4" s="94">
        <f>SUM('Anexa1-IC-normare-cercetare-act'!AG$9:AG$28)</f>
        <v>0</v>
      </c>
      <c r="AH4" s="94">
        <f>SUM('Anexa1-IC-normare-cercetare-act'!AH$9:AH$28)</f>
        <v>0</v>
      </c>
      <c r="AI4" s="94">
        <f>SUM('Anexa1-IC-normare-cercetare-act'!AI$9:AI$28)</f>
        <v>0</v>
      </c>
      <c r="AJ4" s="94">
        <f>SUM('Anexa1-IC-normare-cercetare-act'!AJ$9:AJ$28)</f>
        <v>0</v>
      </c>
      <c r="AK4" s="94">
        <f>SUM('Anexa1-IC-normare-cercetare-act'!AK$9:AK$28)</f>
        <v>0</v>
      </c>
      <c r="AL4" s="94">
        <f>SUM('Anexa1-IC-normare-cercetare-act'!AL$9:AL$28)</f>
        <v>0</v>
      </c>
      <c r="AM4" s="94">
        <f>SUM('Anexa1-IC-normare-cercetare-act'!AM$9:AM$28)</f>
        <v>0</v>
      </c>
      <c r="AN4" s="94">
        <f>SUM('Anexa1-IC-normare-cercetare-act'!AN$9:AN$28)</f>
        <v>0</v>
      </c>
      <c r="AO4" s="94">
        <f>SUM('Anexa1-IC-normare-cercetare-act'!AO$9:AO$28)</f>
        <v>0</v>
      </c>
      <c r="AP4" s="94">
        <f>SUM('Anexa1-IC-normare-cercetare-act'!AP$9:AP$28)</f>
        <v>0</v>
      </c>
      <c r="AQ4" s="94">
        <f>SUM('Anexa1-IC-normare-cercetare-act'!AQ$9:AQ$28)</f>
        <v>0</v>
      </c>
      <c r="AR4" s="94">
        <f>SUM('Anexa1-IC-normare-cercetare-act'!AR$9:AR$28)</f>
        <v>0</v>
      </c>
      <c r="AS4" s="94">
        <f>SUM('Anexa1-IC-normare-cercetare-act'!AS$9:AS$28)</f>
        <v>0</v>
      </c>
      <c r="AT4" s="94">
        <f>SUM('Anexa1-IC-normare-cercetare-act'!AT$9:AT$28)</f>
        <v>0</v>
      </c>
      <c r="AU4" s="95">
        <f>SUM('Anexa1-IC-normare-cercetare-act'!AU$9:AU$28)</f>
        <v>0</v>
      </c>
    </row>
    <row r="5" spans="1:47">
      <c r="A5" s="151" t="s">
        <v>76</v>
      </c>
      <c r="B5" s="152"/>
      <c r="C5" s="157" t="s">
        <v>58</v>
      </c>
      <c r="D5" s="157"/>
      <c r="E5" s="157"/>
      <c r="F5" s="87">
        <f>SUMIF('Anexa1-IC-normare-cercetare-act'!$D$9:$D$28,$C5,'Anexa1-IC-normare-cercetare-act'!F$9:F$28)</f>
        <v>0</v>
      </c>
      <c r="G5" s="87">
        <f>SUMIF('Anexa1-IC-normare-cercetare-act'!$D$9:$D$28,$C5,'Anexa1-IC-normare-cercetare-act'!G$9:G$28)</f>
        <v>0</v>
      </c>
      <c r="H5" s="87">
        <f>SUMIF('Anexa1-IC-normare-cercetare-act'!$D$9:$D$28,$C5,'Anexa1-IC-normare-cercetare-act'!H$9:H$28)</f>
        <v>0</v>
      </c>
      <c r="I5" s="87">
        <f>SUMIF('Anexa1-IC-normare-cercetare-act'!$D$9:$D$28,$C5,'Anexa1-IC-normare-cercetare-act'!I$9:I$28)</f>
        <v>0</v>
      </c>
      <c r="J5" s="87">
        <f>SUMIF('Anexa1-IC-normare-cercetare-act'!$D$9:$D$28,$C5,'Anexa1-IC-normare-cercetare-act'!J$9:J$28)</f>
        <v>0</v>
      </c>
      <c r="K5" s="87">
        <f>SUMIF('Anexa1-IC-normare-cercetare-act'!$D$9:$D$28,$C5,'Anexa1-IC-normare-cercetare-act'!K$9:K$28)</f>
        <v>0</v>
      </c>
      <c r="L5" s="87">
        <f>SUMIF('Anexa1-IC-normare-cercetare-act'!$D$9:$D$28,$C5,'Anexa1-IC-normare-cercetare-act'!L$9:L$28)</f>
        <v>0</v>
      </c>
      <c r="M5" s="87">
        <f>SUMIF('Anexa1-IC-normare-cercetare-act'!$D$9:$D$28,$C5,'Anexa1-IC-normare-cercetare-act'!M$9:M$28)</f>
        <v>0</v>
      </c>
      <c r="N5" s="87">
        <f>SUMIF('Anexa1-IC-normare-cercetare-act'!$D$9:$D$28,$C5,'Anexa1-IC-normare-cercetare-act'!N$9:N$28)</f>
        <v>0</v>
      </c>
      <c r="O5" s="87">
        <f>SUMIF('Anexa1-IC-normare-cercetare-act'!$D$9:$D$28,$C5,'Anexa1-IC-normare-cercetare-act'!O$9:O$28)</f>
        <v>0</v>
      </c>
      <c r="P5" s="87">
        <f>SUMIF('Anexa1-IC-normare-cercetare-act'!$D$9:$D$28,$C5,'Anexa1-IC-normare-cercetare-act'!P$9:P$28)</f>
        <v>0</v>
      </c>
      <c r="Q5" s="87">
        <f>SUMIF('Anexa1-IC-normare-cercetare-act'!$D$9:$D$28,$C5,'Anexa1-IC-normare-cercetare-act'!Q$9:Q$28)</f>
        <v>0</v>
      </c>
      <c r="R5" s="87">
        <f>SUMIF('Anexa1-IC-normare-cercetare-act'!$D$9:$D$28,$C5,'Anexa1-IC-normare-cercetare-act'!R$9:R$28)</f>
        <v>0</v>
      </c>
      <c r="S5" s="87">
        <f>SUMIF('Anexa1-IC-normare-cercetare-act'!$D$9:$D$28,$C5,'Anexa1-IC-normare-cercetare-act'!S$9:S$28)</f>
        <v>0</v>
      </c>
      <c r="T5" s="87">
        <f>SUMIF('Anexa1-IC-normare-cercetare-act'!$D$9:$D$28,$C5,'Anexa1-IC-normare-cercetare-act'!T$9:T$28)</f>
        <v>0</v>
      </c>
      <c r="U5" s="87">
        <f>SUMIF('Anexa1-IC-normare-cercetare-act'!$D$9:$D$28,$C5,'Anexa1-IC-normare-cercetare-act'!U$9:U$28)</f>
        <v>0</v>
      </c>
      <c r="V5" s="87">
        <f>SUMIF('Anexa1-IC-normare-cercetare-act'!$D$9:$D$28,$C5,'Anexa1-IC-normare-cercetare-act'!V$9:V$28)</f>
        <v>0</v>
      </c>
      <c r="W5" s="87">
        <f>SUMIF('Anexa1-IC-normare-cercetare-act'!$D$9:$D$28,$C5,'Anexa1-IC-normare-cercetare-act'!W$9:W$28)</f>
        <v>0</v>
      </c>
      <c r="X5" s="87">
        <f>SUMIF('Anexa1-IC-normare-cercetare-act'!$D$9:$D$28,$C5,'Anexa1-IC-normare-cercetare-act'!X$9:X$28)</f>
        <v>0</v>
      </c>
      <c r="Y5" s="87">
        <f>SUMIF('Anexa1-IC-normare-cercetare-act'!$D$9:$D$28,$C5,'Anexa1-IC-normare-cercetare-act'!Y$9:Y$28)</f>
        <v>0</v>
      </c>
      <c r="Z5" s="87">
        <f>SUMIF('Anexa1-IC-normare-cercetare-act'!$D$9:$D$28,$C5,'Anexa1-IC-normare-cercetare-act'!Z$9:Z$28)</f>
        <v>0</v>
      </c>
      <c r="AA5" s="87">
        <f>SUMIF('Anexa1-IC-normare-cercetare-act'!$D$9:$D$28,$C5,'Anexa1-IC-normare-cercetare-act'!AA$9:AA$28)</f>
        <v>0</v>
      </c>
      <c r="AB5" s="87">
        <f>SUMIF('Anexa1-IC-normare-cercetare-act'!$D$9:$D$28,$C5,'Anexa1-IC-normare-cercetare-act'!AB$9:AB$28)</f>
        <v>0</v>
      </c>
      <c r="AC5" s="87">
        <f>SUMIF('Anexa1-IC-normare-cercetare-act'!$D$9:$D$28,$C5,'Anexa1-IC-normare-cercetare-act'!AC$9:AC$28)</f>
        <v>0</v>
      </c>
      <c r="AD5" s="87">
        <f>SUMIF('Anexa1-IC-normare-cercetare-act'!$D$9:$D$28,$C5,'Anexa1-IC-normare-cercetare-act'!AD$9:AD$28)</f>
        <v>0</v>
      </c>
      <c r="AE5" s="87">
        <f>SUMIF('Anexa1-IC-normare-cercetare-act'!$D$9:$D$28,$C5,'Anexa1-IC-normare-cercetare-act'!AE$9:AE$28)</f>
        <v>0</v>
      </c>
      <c r="AF5" s="87">
        <f>SUMIF('Anexa1-IC-normare-cercetare-act'!$D$9:$D$28,$C5,'Anexa1-IC-normare-cercetare-act'!AF$9:AF$28)</f>
        <v>0</v>
      </c>
      <c r="AG5" s="87">
        <f>SUMIF('Anexa1-IC-normare-cercetare-act'!$D$9:$D$28,$C5,'Anexa1-IC-normare-cercetare-act'!AG$9:AG$28)</f>
        <v>0</v>
      </c>
      <c r="AH5" s="87">
        <f>SUMIF('Anexa1-IC-normare-cercetare-act'!$D$9:$D$28,$C5,'Anexa1-IC-normare-cercetare-act'!AH$9:AH$28)</f>
        <v>0</v>
      </c>
      <c r="AI5" s="87">
        <f>SUMIF('Anexa1-IC-normare-cercetare-act'!$D$9:$D$28,$C5,'Anexa1-IC-normare-cercetare-act'!AI$9:AI$28)</f>
        <v>0</v>
      </c>
      <c r="AJ5" s="87">
        <f>SUMIF('Anexa1-IC-normare-cercetare-act'!$D$9:$D$28,$C5,'Anexa1-IC-normare-cercetare-act'!AJ$9:AJ$28)</f>
        <v>0</v>
      </c>
      <c r="AK5" s="87">
        <f>SUMIF('Anexa1-IC-normare-cercetare-act'!$D$9:$D$28,$C5,'Anexa1-IC-normare-cercetare-act'!AK$9:AK$28)</f>
        <v>0</v>
      </c>
      <c r="AL5" s="87">
        <f>SUMIF('Anexa1-IC-normare-cercetare-act'!$D$9:$D$28,$C5,'Anexa1-IC-normare-cercetare-act'!AL$9:AL$28)</f>
        <v>0</v>
      </c>
      <c r="AM5" s="87">
        <f>SUMIF('Anexa1-IC-normare-cercetare-act'!$D$9:$D$28,$C5,'Anexa1-IC-normare-cercetare-act'!AM$9:AM$28)</f>
        <v>0</v>
      </c>
      <c r="AN5" s="87">
        <f>SUMIF('Anexa1-IC-normare-cercetare-act'!$D$9:$D$28,$C5,'Anexa1-IC-normare-cercetare-act'!AN$9:AN$28)</f>
        <v>0</v>
      </c>
      <c r="AO5" s="87">
        <f>SUMIF('Anexa1-IC-normare-cercetare-act'!$D$9:$D$28,$C5,'Anexa1-IC-normare-cercetare-act'!AO$9:AO$28)</f>
        <v>0</v>
      </c>
      <c r="AP5" s="87">
        <f>SUMIF('Anexa1-IC-normare-cercetare-act'!$D$9:$D$28,$C5,'Anexa1-IC-normare-cercetare-act'!AP$9:AP$28)</f>
        <v>0</v>
      </c>
      <c r="AQ5" s="87">
        <f>SUMIF('Anexa1-IC-normare-cercetare-act'!$D$9:$D$28,$C5,'Anexa1-IC-normare-cercetare-act'!AQ$9:AQ$28)</f>
        <v>0</v>
      </c>
      <c r="AR5" s="87">
        <f>SUMIF('Anexa1-IC-normare-cercetare-act'!$D$9:$D$28,$C5,'Anexa1-IC-normare-cercetare-act'!AR$9:AR$28)</f>
        <v>0</v>
      </c>
      <c r="AS5" s="87">
        <f>SUMIF('Anexa1-IC-normare-cercetare-act'!$D$9:$D$28,$C5,'Anexa1-IC-normare-cercetare-act'!AS$9:AS$28)</f>
        <v>0</v>
      </c>
      <c r="AT5" s="87">
        <f>SUMIF('Anexa1-IC-normare-cercetare-act'!$D$9:$D$28,$C5,'Anexa1-IC-normare-cercetare-act'!AT$9:AT$28)</f>
        <v>0</v>
      </c>
      <c r="AU5" s="88">
        <f>SUMIF('Anexa1-IC-normare-cercetare-act'!$D$9:$D$28,$C5,'Anexa1-IC-normare-cercetare-act'!AU$9:AU$28)</f>
        <v>0</v>
      </c>
    </row>
    <row r="6" spans="1:47">
      <c r="A6" s="153"/>
      <c r="B6" s="154"/>
      <c r="C6" s="149" t="s">
        <v>80</v>
      </c>
      <c r="D6" s="149" t="s">
        <v>80</v>
      </c>
      <c r="E6" s="149" t="s">
        <v>80</v>
      </c>
      <c r="F6" s="83">
        <f>SUMIF('Anexa1-IC-normare-cercetare-act'!$D$9:$D$28,$C6,'Anexa1-IC-normare-cercetare-act'!F$9:F$28)</f>
        <v>0</v>
      </c>
      <c r="G6" s="83">
        <f>SUMIF('Anexa1-IC-normare-cercetare-act'!$D$9:$D$28,$C6,'Anexa1-IC-normare-cercetare-act'!G$9:G$28)</f>
        <v>0</v>
      </c>
      <c r="H6" s="83">
        <f>SUMIF('Anexa1-IC-normare-cercetare-act'!$D$9:$D$28,$C6,'Anexa1-IC-normare-cercetare-act'!H$9:H$28)</f>
        <v>0</v>
      </c>
      <c r="I6" s="83">
        <f>SUMIF('Anexa1-IC-normare-cercetare-act'!$D$9:$D$28,$C6,'Anexa1-IC-normare-cercetare-act'!I$9:I$28)</f>
        <v>0</v>
      </c>
      <c r="J6" s="83">
        <f>SUMIF('Anexa1-IC-normare-cercetare-act'!$D$9:$D$28,$C6,'Anexa1-IC-normare-cercetare-act'!J$9:J$28)</f>
        <v>0</v>
      </c>
      <c r="K6" s="83">
        <f>SUMIF('Anexa1-IC-normare-cercetare-act'!$D$9:$D$28,$C6,'Anexa1-IC-normare-cercetare-act'!K$9:K$28)</f>
        <v>0</v>
      </c>
      <c r="L6" s="83">
        <f>SUMIF('Anexa1-IC-normare-cercetare-act'!$D$9:$D$28,$C6,'Anexa1-IC-normare-cercetare-act'!L$9:L$28)</f>
        <v>0</v>
      </c>
      <c r="M6" s="83">
        <f>SUMIF('Anexa1-IC-normare-cercetare-act'!$D$9:$D$28,$C6,'Anexa1-IC-normare-cercetare-act'!M$9:M$28)</f>
        <v>0</v>
      </c>
      <c r="N6" s="83">
        <f>SUMIF('Anexa1-IC-normare-cercetare-act'!$D$9:$D$28,$C6,'Anexa1-IC-normare-cercetare-act'!N$9:N$28)</f>
        <v>0</v>
      </c>
      <c r="O6" s="83">
        <f>SUMIF('Anexa1-IC-normare-cercetare-act'!$D$9:$D$28,$C6,'Anexa1-IC-normare-cercetare-act'!O$9:O$28)</f>
        <v>0</v>
      </c>
      <c r="P6" s="83">
        <f>SUMIF('Anexa1-IC-normare-cercetare-act'!$D$9:$D$28,$C6,'Anexa1-IC-normare-cercetare-act'!P$9:P$28)</f>
        <v>0</v>
      </c>
      <c r="Q6" s="83">
        <f>SUMIF('Anexa1-IC-normare-cercetare-act'!$D$9:$D$28,$C6,'Anexa1-IC-normare-cercetare-act'!Q$9:Q$28)</f>
        <v>0</v>
      </c>
      <c r="R6" s="83">
        <f>SUMIF('Anexa1-IC-normare-cercetare-act'!$D$9:$D$28,$C6,'Anexa1-IC-normare-cercetare-act'!R$9:R$28)</f>
        <v>0</v>
      </c>
      <c r="S6" s="83">
        <f>SUMIF('Anexa1-IC-normare-cercetare-act'!$D$9:$D$28,$C6,'Anexa1-IC-normare-cercetare-act'!S$9:S$28)</f>
        <v>0</v>
      </c>
      <c r="T6" s="83">
        <f>SUMIF('Anexa1-IC-normare-cercetare-act'!$D$9:$D$28,$C6,'Anexa1-IC-normare-cercetare-act'!T$9:T$28)</f>
        <v>0</v>
      </c>
      <c r="U6" s="83">
        <f>SUMIF('Anexa1-IC-normare-cercetare-act'!$D$9:$D$28,$C6,'Anexa1-IC-normare-cercetare-act'!U$9:U$28)</f>
        <v>0</v>
      </c>
      <c r="V6" s="83">
        <f>SUMIF('Anexa1-IC-normare-cercetare-act'!$D$9:$D$28,$C6,'Anexa1-IC-normare-cercetare-act'!V$9:V$28)</f>
        <v>0</v>
      </c>
      <c r="W6" s="83">
        <f>SUMIF('Anexa1-IC-normare-cercetare-act'!$D$9:$D$28,$C6,'Anexa1-IC-normare-cercetare-act'!W$9:W$28)</f>
        <v>0</v>
      </c>
      <c r="X6" s="83">
        <f>SUMIF('Anexa1-IC-normare-cercetare-act'!$D$9:$D$28,$C6,'Anexa1-IC-normare-cercetare-act'!X$9:X$28)</f>
        <v>0</v>
      </c>
      <c r="Y6" s="83">
        <f>SUMIF('Anexa1-IC-normare-cercetare-act'!$D$9:$D$28,$C6,'Anexa1-IC-normare-cercetare-act'!Y$9:Y$28)</f>
        <v>0</v>
      </c>
      <c r="Z6" s="83">
        <f>SUMIF('Anexa1-IC-normare-cercetare-act'!$D$9:$D$28,$C6,'Anexa1-IC-normare-cercetare-act'!Z$9:Z$28)</f>
        <v>0</v>
      </c>
      <c r="AA6" s="83">
        <f>SUMIF('Anexa1-IC-normare-cercetare-act'!$D$9:$D$28,$C6,'Anexa1-IC-normare-cercetare-act'!AA$9:AA$28)</f>
        <v>0</v>
      </c>
      <c r="AB6" s="83">
        <f>SUMIF('Anexa1-IC-normare-cercetare-act'!$D$9:$D$28,$C6,'Anexa1-IC-normare-cercetare-act'!AB$9:AB$28)</f>
        <v>0</v>
      </c>
      <c r="AC6" s="83">
        <f>SUMIF('Anexa1-IC-normare-cercetare-act'!$D$9:$D$28,$C6,'Anexa1-IC-normare-cercetare-act'!AC$9:AC$28)</f>
        <v>0</v>
      </c>
      <c r="AD6" s="83">
        <f>SUMIF('Anexa1-IC-normare-cercetare-act'!$D$9:$D$28,$C6,'Anexa1-IC-normare-cercetare-act'!AD$9:AD$28)</f>
        <v>0</v>
      </c>
      <c r="AE6" s="83">
        <f>SUMIF('Anexa1-IC-normare-cercetare-act'!$D$9:$D$28,$C6,'Anexa1-IC-normare-cercetare-act'!AE$9:AE$28)</f>
        <v>0</v>
      </c>
      <c r="AF6" s="83">
        <f>SUMIF('Anexa1-IC-normare-cercetare-act'!$D$9:$D$28,$C6,'Anexa1-IC-normare-cercetare-act'!AF$9:AF$28)</f>
        <v>0</v>
      </c>
      <c r="AG6" s="83">
        <f>SUMIF('Anexa1-IC-normare-cercetare-act'!$D$9:$D$28,$C6,'Anexa1-IC-normare-cercetare-act'!AG$9:AG$28)</f>
        <v>0</v>
      </c>
      <c r="AH6" s="83">
        <f>SUMIF('Anexa1-IC-normare-cercetare-act'!$D$9:$D$28,$C6,'Anexa1-IC-normare-cercetare-act'!AH$9:AH$28)</f>
        <v>0</v>
      </c>
      <c r="AI6" s="83">
        <f>SUMIF('Anexa1-IC-normare-cercetare-act'!$D$9:$D$28,$C6,'Anexa1-IC-normare-cercetare-act'!AI$9:AI$28)</f>
        <v>0</v>
      </c>
      <c r="AJ6" s="83">
        <f>SUMIF('Anexa1-IC-normare-cercetare-act'!$D$9:$D$28,$C6,'Anexa1-IC-normare-cercetare-act'!AJ$9:AJ$28)</f>
        <v>0</v>
      </c>
      <c r="AK6" s="83">
        <f>SUMIF('Anexa1-IC-normare-cercetare-act'!$D$9:$D$28,$C6,'Anexa1-IC-normare-cercetare-act'!AK$9:AK$28)</f>
        <v>0</v>
      </c>
      <c r="AL6" s="83">
        <f>SUMIF('Anexa1-IC-normare-cercetare-act'!$D$9:$D$28,$C6,'Anexa1-IC-normare-cercetare-act'!AL$9:AL$28)</f>
        <v>0</v>
      </c>
      <c r="AM6" s="83">
        <f>SUMIF('Anexa1-IC-normare-cercetare-act'!$D$9:$D$28,$C6,'Anexa1-IC-normare-cercetare-act'!AM$9:AM$28)</f>
        <v>0</v>
      </c>
      <c r="AN6" s="83">
        <f>SUMIF('Anexa1-IC-normare-cercetare-act'!$D$9:$D$28,$C6,'Anexa1-IC-normare-cercetare-act'!AN$9:AN$28)</f>
        <v>0</v>
      </c>
      <c r="AO6" s="83">
        <f>SUMIF('Anexa1-IC-normare-cercetare-act'!$D$9:$D$28,$C6,'Anexa1-IC-normare-cercetare-act'!AO$9:AO$28)</f>
        <v>0</v>
      </c>
      <c r="AP6" s="83">
        <f>SUMIF('Anexa1-IC-normare-cercetare-act'!$D$9:$D$28,$C6,'Anexa1-IC-normare-cercetare-act'!AP$9:AP$28)</f>
        <v>0</v>
      </c>
      <c r="AQ6" s="83">
        <f>SUMIF('Anexa1-IC-normare-cercetare-act'!$D$9:$D$28,$C6,'Anexa1-IC-normare-cercetare-act'!AQ$9:AQ$28)</f>
        <v>0</v>
      </c>
      <c r="AR6" s="83">
        <f>SUMIF('Anexa1-IC-normare-cercetare-act'!$D$9:$D$28,$C6,'Anexa1-IC-normare-cercetare-act'!AR$9:AR$28)</f>
        <v>0</v>
      </c>
      <c r="AS6" s="83">
        <f>SUMIF('Anexa1-IC-normare-cercetare-act'!$D$9:$D$28,$C6,'Anexa1-IC-normare-cercetare-act'!AS$9:AS$28)</f>
        <v>0</v>
      </c>
      <c r="AT6" s="83">
        <f>SUMIF('Anexa1-IC-normare-cercetare-act'!$D$9:$D$28,$C6,'Anexa1-IC-normare-cercetare-act'!AT$9:AT$28)</f>
        <v>0</v>
      </c>
      <c r="AU6" s="84">
        <f>SUMIF('Anexa1-IC-normare-cercetare-act'!$D$9:$D$28,$C6,'Anexa1-IC-normare-cercetare-act'!AU$9:AU$28)</f>
        <v>0</v>
      </c>
    </row>
    <row r="7" spans="1:47">
      <c r="A7" s="153"/>
      <c r="B7" s="154"/>
      <c r="C7" s="149" t="s">
        <v>81</v>
      </c>
      <c r="D7" s="149" t="s">
        <v>81</v>
      </c>
      <c r="E7" s="149" t="s">
        <v>81</v>
      </c>
      <c r="F7" s="83">
        <f>SUMIF('Anexa1-IC-normare-cercetare-act'!$D$9:$D$28,$C7,'Anexa1-IC-normare-cercetare-act'!F$9:F$28)</f>
        <v>0</v>
      </c>
      <c r="G7" s="83">
        <f>SUMIF('Anexa1-IC-normare-cercetare-act'!$D$9:$D$28,$C7,'Anexa1-IC-normare-cercetare-act'!G$9:G$28)</f>
        <v>0</v>
      </c>
      <c r="H7" s="83">
        <f>SUMIF('Anexa1-IC-normare-cercetare-act'!$D$9:$D$28,$C7,'Anexa1-IC-normare-cercetare-act'!H$9:H$28)</f>
        <v>0</v>
      </c>
      <c r="I7" s="83">
        <f>SUMIF('Anexa1-IC-normare-cercetare-act'!$D$9:$D$28,$C7,'Anexa1-IC-normare-cercetare-act'!I$9:I$28)</f>
        <v>0</v>
      </c>
      <c r="J7" s="83">
        <f>SUMIF('Anexa1-IC-normare-cercetare-act'!$D$9:$D$28,$C7,'Anexa1-IC-normare-cercetare-act'!J$9:J$28)</f>
        <v>0</v>
      </c>
      <c r="K7" s="83">
        <f>SUMIF('Anexa1-IC-normare-cercetare-act'!$D$9:$D$28,$C7,'Anexa1-IC-normare-cercetare-act'!K$9:K$28)</f>
        <v>0</v>
      </c>
      <c r="L7" s="83">
        <f>SUMIF('Anexa1-IC-normare-cercetare-act'!$D$9:$D$28,$C7,'Anexa1-IC-normare-cercetare-act'!L$9:L$28)</f>
        <v>0</v>
      </c>
      <c r="M7" s="83">
        <f>SUMIF('Anexa1-IC-normare-cercetare-act'!$D$9:$D$28,$C7,'Anexa1-IC-normare-cercetare-act'!M$9:M$28)</f>
        <v>0</v>
      </c>
      <c r="N7" s="83">
        <f>SUMIF('Anexa1-IC-normare-cercetare-act'!$D$9:$D$28,$C7,'Anexa1-IC-normare-cercetare-act'!N$9:N$28)</f>
        <v>0</v>
      </c>
      <c r="O7" s="83">
        <f>SUMIF('Anexa1-IC-normare-cercetare-act'!$D$9:$D$28,$C7,'Anexa1-IC-normare-cercetare-act'!O$9:O$28)</f>
        <v>0</v>
      </c>
      <c r="P7" s="83">
        <f>SUMIF('Anexa1-IC-normare-cercetare-act'!$D$9:$D$28,$C7,'Anexa1-IC-normare-cercetare-act'!P$9:P$28)</f>
        <v>0</v>
      </c>
      <c r="Q7" s="83">
        <f>SUMIF('Anexa1-IC-normare-cercetare-act'!$D$9:$D$28,$C7,'Anexa1-IC-normare-cercetare-act'!Q$9:Q$28)</f>
        <v>0</v>
      </c>
      <c r="R7" s="83">
        <f>SUMIF('Anexa1-IC-normare-cercetare-act'!$D$9:$D$28,$C7,'Anexa1-IC-normare-cercetare-act'!R$9:R$28)</f>
        <v>0</v>
      </c>
      <c r="S7" s="83">
        <f>SUMIF('Anexa1-IC-normare-cercetare-act'!$D$9:$D$28,$C7,'Anexa1-IC-normare-cercetare-act'!S$9:S$28)</f>
        <v>0</v>
      </c>
      <c r="T7" s="83">
        <f>SUMIF('Anexa1-IC-normare-cercetare-act'!$D$9:$D$28,$C7,'Anexa1-IC-normare-cercetare-act'!T$9:T$28)</f>
        <v>0</v>
      </c>
      <c r="U7" s="83">
        <f>SUMIF('Anexa1-IC-normare-cercetare-act'!$D$9:$D$28,$C7,'Anexa1-IC-normare-cercetare-act'!U$9:U$28)</f>
        <v>0</v>
      </c>
      <c r="V7" s="83">
        <f>SUMIF('Anexa1-IC-normare-cercetare-act'!$D$9:$D$28,$C7,'Anexa1-IC-normare-cercetare-act'!V$9:V$28)</f>
        <v>0</v>
      </c>
      <c r="W7" s="83">
        <f>SUMIF('Anexa1-IC-normare-cercetare-act'!$D$9:$D$28,$C7,'Anexa1-IC-normare-cercetare-act'!W$9:W$28)</f>
        <v>0</v>
      </c>
      <c r="X7" s="83">
        <f>SUMIF('Anexa1-IC-normare-cercetare-act'!$D$9:$D$28,$C7,'Anexa1-IC-normare-cercetare-act'!X$9:X$28)</f>
        <v>0</v>
      </c>
      <c r="Y7" s="83">
        <f>SUMIF('Anexa1-IC-normare-cercetare-act'!$D$9:$D$28,$C7,'Anexa1-IC-normare-cercetare-act'!Y$9:Y$28)</f>
        <v>0</v>
      </c>
      <c r="Z7" s="83">
        <f>SUMIF('Anexa1-IC-normare-cercetare-act'!$D$9:$D$28,$C7,'Anexa1-IC-normare-cercetare-act'!Z$9:Z$28)</f>
        <v>0</v>
      </c>
      <c r="AA7" s="83">
        <f>SUMIF('Anexa1-IC-normare-cercetare-act'!$D$9:$D$28,$C7,'Anexa1-IC-normare-cercetare-act'!AA$9:AA$28)</f>
        <v>0</v>
      </c>
      <c r="AB7" s="83">
        <f>SUMIF('Anexa1-IC-normare-cercetare-act'!$D$9:$D$28,$C7,'Anexa1-IC-normare-cercetare-act'!AB$9:AB$28)</f>
        <v>0</v>
      </c>
      <c r="AC7" s="83">
        <f>SUMIF('Anexa1-IC-normare-cercetare-act'!$D$9:$D$28,$C7,'Anexa1-IC-normare-cercetare-act'!AC$9:AC$28)</f>
        <v>0</v>
      </c>
      <c r="AD7" s="83">
        <f>SUMIF('Anexa1-IC-normare-cercetare-act'!$D$9:$D$28,$C7,'Anexa1-IC-normare-cercetare-act'!AD$9:AD$28)</f>
        <v>0</v>
      </c>
      <c r="AE7" s="83">
        <f>SUMIF('Anexa1-IC-normare-cercetare-act'!$D$9:$D$28,$C7,'Anexa1-IC-normare-cercetare-act'!AE$9:AE$28)</f>
        <v>0</v>
      </c>
      <c r="AF7" s="83">
        <f>SUMIF('Anexa1-IC-normare-cercetare-act'!$D$9:$D$28,$C7,'Anexa1-IC-normare-cercetare-act'!AF$9:AF$28)</f>
        <v>0</v>
      </c>
      <c r="AG7" s="83">
        <f>SUMIF('Anexa1-IC-normare-cercetare-act'!$D$9:$D$28,$C7,'Anexa1-IC-normare-cercetare-act'!AG$9:AG$28)</f>
        <v>0</v>
      </c>
      <c r="AH7" s="83">
        <f>SUMIF('Anexa1-IC-normare-cercetare-act'!$D$9:$D$28,$C7,'Anexa1-IC-normare-cercetare-act'!AH$9:AH$28)</f>
        <v>0</v>
      </c>
      <c r="AI7" s="83">
        <f>SUMIF('Anexa1-IC-normare-cercetare-act'!$D$9:$D$28,$C7,'Anexa1-IC-normare-cercetare-act'!AI$9:AI$28)</f>
        <v>0</v>
      </c>
      <c r="AJ7" s="83">
        <f>SUMIF('Anexa1-IC-normare-cercetare-act'!$D$9:$D$28,$C7,'Anexa1-IC-normare-cercetare-act'!AJ$9:AJ$28)</f>
        <v>0</v>
      </c>
      <c r="AK7" s="83">
        <f>SUMIF('Anexa1-IC-normare-cercetare-act'!$D$9:$D$28,$C7,'Anexa1-IC-normare-cercetare-act'!AK$9:AK$28)</f>
        <v>0</v>
      </c>
      <c r="AL7" s="83">
        <f>SUMIF('Anexa1-IC-normare-cercetare-act'!$D$9:$D$28,$C7,'Anexa1-IC-normare-cercetare-act'!AL$9:AL$28)</f>
        <v>0</v>
      </c>
      <c r="AM7" s="83">
        <f>SUMIF('Anexa1-IC-normare-cercetare-act'!$D$9:$D$28,$C7,'Anexa1-IC-normare-cercetare-act'!AM$9:AM$28)</f>
        <v>0</v>
      </c>
      <c r="AN7" s="83">
        <f>SUMIF('Anexa1-IC-normare-cercetare-act'!$D$9:$D$28,$C7,'Anexa1-IC-normare-cercetare-act'!AN$9:AN$28)</f>
        <v>0</v>
      </c>
      <c r="AO7" s="83">
        <f>SUMIF('Anexa1-IC-normare-cercetare-act'!$D$9:$D$28,$C7,'Anexa1-IC-normare-cercetare-act'!AO$9:AO$28)</f>
        <v>0</v>
      </c>
      <c r="AP7" s="83">
        <f>SUMIF('Anexa1-IC-normare-cercetare-act'!$D$9:$D$28,$C7,'Anexa1-IC-normare-cercetare-act'!AP$9:AP$28)</f>
        <v>0</v>
      </c>
      <c r="AQ7" s="83">
        <f>SUMIF('Anexa1-IC-normare-cercetare-act'!$D$9:$D$28,$C7,'Anexa1-IC-normare-cercetare-act'!AQ$9:AQ$28)</f>
        <v>0</v>
      </c>
      <c r="AR7" s="83">
        <f>SUMIF('Anexa1-IC-normare-cercetare-act'!$D$9:$D$28,$C7,'Anexa1-IC-normare-cercetare-act'!AR$9:AR$28)</f>
        <v>0</v>
      </c>
      <c r="AS7" s="83">
        <f>SUMIF('Anexa1-IC-normare-cercetare-act'!$D$9:$D$28,$C7,'Anexa1-IC-normare-cercetare-act'!AS$9:AS$28)</f>
        <v>0</v>
      </c>
      <c r="AT7" s="83">
        <f>SUMIF('Anexa1-IC-normare-cercetare-act'!$D$9:$D$28,$C7,'Anexa1-IC-normare-cercetare-act'!AT$9:AT$28)</f>
        <v>0</v>
      </c>
      <c r="AU7" s="84">
        <f>SUMIF('Anexa1-IC-normare-cercetare-act'!$D$9:$D$28,$C7,'Anexa1-IC-normare-cercetare-act'!AU$9:AU$28)</f>
        <v>0</v>
      </c>
    </row>
    <row r="8" spans="1:47">
      <c r="A8" s="153"/>
      <c r="B8" s="154"/>
      <c r="C8" s="149" t="s">
        <v>59</v>
      </c>
      <c r="D8" s="149" t="s">
        <v>59</v>
      </c>
      <c r="E8" s="149" t="s">
        <v>59</v>
      </c>
      <c r="F8" s="83">
        <f>SUMIF('Anexa1-IC-normare-cercetare-act'!$D$9:$D$28,$C8,'Anexa1-IC-normare-cercetare-act'!F$9:F$28)</f>
        <v>0</v>
      </c>
      <c r="G8" s="83">
        <f>SUMIF('Anexa1-IC-normare-cercetare-act'!$D$9:$D$28,$C8,'Anexa1-IC-normare-cercetare-act'!G$9:G$28)</f>
        <v>0</v>
      </c>
      <c r="H8" s="83">
        <f>SUMIF('Anexa1-IC-normare-cercetare-act'!$D$9:$D$28,$C8,'Anexa1-IC-normare-cercetare-act'!H$9:H$28)</f>
        <v>0</v>
      </c>
      <c r="I8" s="83">
        <f>SUMIF('Anexa1-IC-normare-cercetare-act'!$D$9:$D$28,$C8,'Anexa1-IC-normare-cercetare-act'!I$9:I$28)</f>
        <v>0</v>
      </c>
      <c r="J8" s="83">
        <f>SUMIF('Anexa1-IC-normare-cercetare-act'!$D$9:$D$28,$C8,'Anexa1-IC-normare-cercetare-act'!J$9:J$28)</f>
        <v>0</v>
      </c>
      <c r="K8" s="83">
        <f>SUMIF('Anexa1-IC-normare-cercetare-act'!$D$9:$D$28,$C8,'Anexa1-IC-normare-cercetare-act'!K$9:K$28)</f>
        <v>0</v>
      </c>
      <c r="L8" s="83">
        <f>SUMIF('Anexa1-IC-normare-cercetare-act'!$D$9:$D$28,$C8,'Anexa1-IC-normare-cercetare-act'!L$9:L$28)</f>
        <v>0</v>
      </c>
      <c r="M8" s="83">
        <f>SUMIF('Anexa1-IC-normare-cercetare-act'!$D$9:$D$28,$C8,'Anexa1-IC-normare-cercetare-act'!M$9:M$28)</f>
        <v>0</v>
      </c>
      <c r="N8" s="83">
        <f>SUMIF('Anexa1-IC-normare-cercetare-act'!$D$9:$D$28,$C8,'Anexa1-IC-normare-cercetare-act'!N$9:N$28)</f>
        <v>0</v>
      </c>
      <c r="O8" s="83">
        <f>SUMIF('Anexa1-IC-normare-cercetare-act'!$D$9:$D$28,$C8,'Anexa1-IC-normare-cercetare-act'!O$9:O$28)</f>
        <v>0</v>
      </c>
      <c r="P8" s="83">
        <f>SUMIF('Anexa1-IC-normare-cercetare-act'!$D$9:$D$28,$C8,'Anexa1-IC-normare-cercetare-act'!P$9:P$28)</f>
        <v>0</v>
      </c>
      <c r="Q8" s="83">
        <f>SUMIF('Anexa1-IC-normare-cercetare-act'!$D$9:$D$28,$C8,'Anexa1-IC-normare-cercetare-act'!Q$9:Q$28)</f>
        <v>0</v>
      </c>
      <c r="R8" s="83">
        <f>SUMIF('Anexa1-IC-normare-cercetare-act'!$D$9:$D$28,$C8,'Anexa1-IC-normare-cercetare-act'!R$9:R$28)</f>
        <v>0</v>
      </c>
      <c r="S8" s="83">
        <f>SUMIF('Anexa1-IC-normare-cercetare-act'!$D$9:$D$28,$C8,'Anexa1-IC-normare-cercetare-act'!S$9:S$28)</f>
        <v>0</v>
      </c>
      <c r="T8" s="83">
        <f>SUMIF('Anexa1-IC-normare-cercetare-act'!$D$9:$D$28,$C8,'Anexa1-IC-normare-cercetare-act'!T$9:T$28)</f>
        <v>0</v>
      </c>
      <c r="U8" s="83">
        <f>SUMIF('Anexa1-IC-normare-cercetare-act'!$D$9:$D$28,$C8,'Anexa1-IC-normare-cercetare-act'!U$9:U$28)</f>
        <v>0</v>
      </c>
      <c r="V8" s="83">
        <f>SUMIF('Anexa1-IC-normare-cercetare-act'!$D$9:$D$28,$C8,'Anexa1-IC-normare-cercetare-act'!V$9:V$28)</f>
        <v>0</v>
      </c>
      <c r="W8" s="83">
        <f>SUMIF('Anexa1-IC-normare-cercetare-act'!$D$9:$D$28,$C8,'Anexa1-IC-normare-cercetare-act'!W$9:W$28)</f>
        <v>0</v>
      </c>
      <c r="X8" s="83">
        <f>SUMIF('Anexa1-IC-normare-cercetare-act'!$D$9:$D$28,$C8,'Anexa1-IC-normare-cercetare-act'!X$9:X$28)</f>
        <v>0</v>
      </c>
      <c r="Y8" s="83">
        <f>SUMIF('Anexa1-IC-normare-cercetare-act'!$D$9:$D$28,$C8,'Anexa1-IC-normare-cercetare-act'!Y$9:Y$28)</f>
        <v>0</v>
      </c>
      <c r="Z8" s="83">
        <f>SUMIF('Anexa1-IC-normare-cercetare-act'!$D$9:$D$28,$C8,'Anexa1-IC-normare-cercetare-act'!Z$9:Z$28)</f>
        <v>0</v>
      </c>
      <c r="AA8" s="83">
        <f>SUMIF('Anexa1-IC-normare-cercetare-act'!$D$9:$D$28,$C8,'Anexa1-IC-normare-cercetare-act'!AA$9:AA$28)</f>
        <v>0</v>
      </c>
      <c r="AB8" s="83">
        <f>SUMIF('Anexa1-IC-normare-cercetare-act'!$D$9:$D$28,$C8,'Anexa1-IC-normare-cercetare-act'!AB$9:AB$28)</f>
        <v>0</v>
      </c>
      <c r="AC8" s="83">
        <f>SUMIF('Anexa1-IC-normare-cercetare-act'!$D$9:$D$28,$C8,'Anexa1-IC-normare-cercetare-act'!AC$9:AC$28)</f>
        <v>0</v>
      </c>
      <c r="AD8" s="83">
        <f>SUMIF('Anexa1-IC-normare-cercetare-act'!$D$9:$D$28,$C8,'Anexa1-IC-normare-cercetare-act'!AD$9:AD$28)</f>
        <v>0</v>
      </c>
      <c r="AE8" s="83">
        <f>SUMIF('Anexa1-IC-normare-cercetare-act'!$D$9:$D$28,$C8,'Anexa1-IC-normare-cercetare-act'!AE$9:AE$28)</f>
        <v>0</v>
      </c>
      <c r="AF8" s="83">
        <f>SUMIF('Anexa1-IC-normare-cercetare-act'!$D$9:$D$28,$C8,'Anexa1-IC-normare-cercetare-act'!AF$9:AF$28)</f>
        <v>0</v>
      </c>
      <c r="AG8" s="83">
        <f>SUMIF('Anexa1-IC-normare-cercetare-act'!$D$9:$D$28,$C8,'Anexa1-IC-normare-cercetare-act'!AG$9:AG$28)</f>
        <v>0</v>
      </c>
      <c r="AH8" s="83">
        <f>SUMIF('Anexa1-IC-normare-cercetare-act'!$D$9:$D$28,$C8,'Anexa1-IC-normare-cercetare-act'!AH$9:AH$28)</f>
        <v>0</v>
      </c>
      <c r="AI8" s="83">
        <f>SUMIF('Anexa1-IC-normare-cercetare-act'!$D$9:$D$28,$C8,'Anexa1-IC-normare-cercetare-act'!AI$9:AI$28)</f>
        <v>0</v>
      </c>
      <c r="AJ8" s="83">
        <f>SUMIF('Anexa1-IC-normare-cercetare-act'!$D$9:$D$28,$C8,'Anexa1-IC-normare-cercetare-act'!AJ$9:AJ$28)</f>
        <v>0</v>
      </c>
      <c r="AK8" s="83">
        <f>SUMIF('Anexa1-IC-normare-cercetare-act'!$D$9:$D$28,$C8,'Anexa1-IC-normare-cercetare-act'!AK$9:AK$28)</f>
        <v>0</v>
      </c>
      <c r="AL8" s="83">
        <f>SUMIF('Anexa1-IC-normare-cercetare-act'!$D$9:$D$28,$C8,'Anexa1-IC-normare-cercetare-act'!AL$9:AL$28)</f>
        <v>0</v>
      </c>
      <c r="AM8" s="83">
        <f>SUMIF('Anexa1-IC-normare-cercetare-act'!$D$9:$D$28,$C8,'Anexa1-IC-normare-cercetare-act'!AM$9:AM$28)</f>
        <v>0</v>
      </c>
      <c r="AN8" s="83">
        <f>SUMIF('Anexa1-IC-normare-cercetare-act'!$D$9:$D$28,$C8,'Anexa1-IC-normare-cercetare-act'!AN$9:AN$28)</f>
        <v>0</v>
      </c>
      <c r="AO8" s="83">
        <f>SUMIF('Anexa1-IC-normare-cercetare-act'!$D$9:$D$28,$C8,'Anexa1-IC-normare-cercetare-act'!AO$9:AO$28)</f>
        <v>0</v>
      </c>
      <c r="AP8" s="83">
        <f>SUMIF('Anexa1-IC-normare-cercetare-act'!$D$9:$D$28,$C8,'Anexa1-IC-normare-cercetare-act'!AP$9:AP$28)</f>
        <v>0</v>
      </c>
      <c r="AQ8" s="83">
        <f>SUMIF('Anexa1-IC-normare-cercetare-act'!$D$9:$D$28,$C8,'Anexa1-IC-normare-cercetare-act'!AQ$9:AQ$28)</f>
        <v>0</v>
      </c>
      <c r="AR8" s="83">
        <f>SUMIF('Anexa1-IC-normare-cercetare-act'!$D$9:$D$28,$C8,'Anexa1-IC-normare-cercetare-act'!AR$9:AR$28)</f>
        <v>0</v>
      </c>
      <c r="AS8" s="83">
        <f>SUMIF('Anexa1-IC-normare-cercetare-act'!$D$9:$D$28,$C8,'Anexa1-IC-normare-cercetare-act'!AS$9:AS$28)</f>
        <v>0</v>
      </c>
      <c r="AT8" s="83">
        <f>SUMIF('Anexa1-IC-normare-cercetare-act'!$D$9:$D$28,$C8,'Anexa1-IC-normare-cercetare-act'!AT$9:AT$28)</f>
        <v>0</v>
      </c>
      <c r="AU8" s="84">
        <f>SUMIF('Anexa1-IC-normare-cercetare-act'!$D$9:$D$28,$C8,'Anexa1-IC-normare-cercetare-act'!AU$9:AU$28)</f>
        <v>0</v>
      </c>
    </row>
    <row r="9" spans="1:47">
      <c r="A9" s="153"/>
      <c r="B9" s="154"/>
      <c r="C9" s="149" t="s">
        <v>84</v>
      </c>
      <c r="D9" s="149" t="s">
        <v>84</v>
      </c>
      <c r="E9" s="149" t="s">
        <v>84</v>
      </c>
      <c r="F9" s="83">
        <f>SUMIF('Anexa1-IC-normare-cercetare-act'!$D$9:$D$28,$C9,'Anexa1-IC-normare-cercetare-act'!F$9:F$28)</f>
        <v>0</v>
      </c>
      <c r="G9" s="83">
        <f>SUMIF('Anexa1-IC-normare-cercetare-act'!$D$9:$D$28,$C9,'Anexa1-IC-normare-cercetare-act'!G$9:G$28)</f>
        <v>0</v>
      </c>
      <c r="H9" s="83">
        <f>SUMIF('Anexa1-IC-normare-cercetare-act'!$D$9:$D$28,$C9,'Anexa1-IC-normare-cercetare-act'!H$9:H$28)</f>
        <v>0</v>
      </c>
      <c r="I9" s="83">
        <f>SUMIF('Anexa1-IC-normare-cercetare-act'!$D$9:$D$28,$C9,'Anexa1-IC-normare-cercetare-act'!I$9:I$28)</f>
        <v>0</v>
      </c>
      <c r="J9" s="83">
        <f>SUMIF('Anexa1-IC-normare-cercetare-act'!$D$9:$D$28,$C9,'Anexa1-IC-normare-cercetare-act'!J$9:J$28)</f>
        <v>0</v>
      </c>
      <c r="K9" s="83">
        <f>SUMIF('Anexa1-IC-normare-cercetare-act'!$D$9:$D$28,$C9,'Anexa1-IC-normare-cercetare-act'!K$9:K$28)</f>
        <v>0</v>
      </c>
      <c r="L9" s="83">
        <f>SUMIF('Anexa1-IC-normare-cercetare-act'!$D$9:$D$28,$C9,'Anexa1-IC-normare-cercetare-act'!L$9:L$28)</f>
        <v>0</v>
      </c>
      <c r="M9" s="83">
        <f>SUMIF('Anexa1-IC-normare-cercetare-act'!$D$9:$D$28,$C9,'Anexa1-IC-normare-cercetare-act'!M$9:M$28)</f>
        <v>0</v>
      </c>
      <c r="N9" s="83">
        <f>SUMIF('Anexa1-IC-normare-cercetare-act'!$D$9:$D$28,$C9,'Anexa1-IC-normare-cercetare-act'!N$9:N$28)</f>
        <v>0</v>
      </c>
      <c r="O9" s="83">
        <f>SUMIF('Anexa1-IC-normare-cercetare-act'!$D$9:$D$28,$C9,'Anexa1-IC-normare-cercetare-act'!O$9:O$28)</f>
        <v>0</v>
      </c>
      <c r="P9" s="83">
        <f>SUMIF('Anexa1-IC-normare-cercetare-act'!$D$9:$D$28,$C9,'Anexa1-IC-normare-cercetare-act'!P$9:P$28)</f>
        <v>0</v>
      </c>
      <c r="Q9" s="83">
        <f>SUMIF('Anexa1-IC-normare-cercetare-act'!$D$9:$D$28,$C9,'Anexa1-IC-normare-cercetare-act'!Q$9:Q$28)</f>
        <v>0</v>
      </c>
      <c r="R9" s="83">
        <f>SUMIF('Anexa1-IC-normare-cercetare-act'!$D$9:$D$28,$C9,'Anexa1-IC-normare-cercetare-act'!R$9:R$28)</f>
        <v>0</v>
      </c>
      <c r="S9" s="83">
        <f>SUMIF('Anexa1-IC-normare-cercetare-act'!$D$9:$D$28,$C9,'Anexa1-IC-normare-cercetare-act'!S$9:S$28)</f>
        <v>0</v>
      </c>
      <c r="T9" s="83">
        <f>SUMIF('Anexa1-IC-normare-cercetare-act'!$D$9:$D$28,$C9,'Anexa1-IC-normare-cercetare-act'!T$9:T$28)</f>
        <v>0</v>
      </c>
      <c r="U9" s="83">
        <f>SUMIF('Anexa1-IC-normare-cercetare-act'!$D$9:$D$28,$C9,'Anexa1-IC-normare-cercetare-act'!U$9:U$28)</f>
        <v>0</v>
      </c>
      <c r="V9" s="83">
        <f>SUMIF('Anexa1-IC-normare-cercetare-act'!$D$9:$D$28,$C9,'Anexa1-IC-normare-cercetare-act'!V$9:V$28)</f>
        <v>0</v>
      </c>
      <c r="W9" s="83">
        <f>SUMIF('Anexa1-IC-normare-cercetare-act'!$D$9:$D$28,$C9,'Anexa1-IC-normare-cercetare-act'!W$9:W$28)</f>
        <v>0</v>
      </c>
      <c r="X9" s="83">
        <f>SUMIF('Anexa1-IC-normare-cercetare-act'!$D$9:$D$28,$C9,'Anexa1-IC-normare-cercetare-act'!X$9:X$28)</f>
        <v>0</v>
      </c>
      <c r="Y9" s="83">
        <f>SUMIF('Anexa1-IC-normare-cercetare-act'!$D$9:$D$28,$C9,'Anexa1-IC-normare-cercetare-act'!Y$9:Y$28)</f>
        <v>0</v>
      </c>
      <c r="Z9" s="83">
        <f>SUMIF('Anexa1-IC-normare-cercetare-act'!$D$9:$D$28,$C9,'Anexa1-IC-normare-cercetare-act'!Z$9:Z$28)</f>
        <v>0</v>
      </c>
      <c r="AA9" s="83">
        <f>SUMIF('Anexa1-IC-normare-cercetare-act'!$D$9:$D$28,$C9,'Anexa1-IC-normare-cercetare-act'!AA$9:AA$28)</f>
        <v>0</v>
      </c>
      <c r="AB9" s="83">
        <f>SUMIF('Anexa1-IC-normare-cercetare-act'!$D$9:$D$28,$C9,'Anexa1-IC-normare-cercetare-act'!AB$9:AB$28)</f>
        <v>0</v>
      </c>
      <c r="AC9" s="83">
        <f>SUMIF('Anexa1-IC-normare-cercetare-act'!$D$9:$D$28,$C9,'Anexa1-IC-normare-cercetare-act'!AC$9:AC$28)</f>
        <v>0</v>
      </c>
      <c r="AD9" s="83">
        <f>SUMIF('Anexa1-IC-normare-cercetare-act'!$D$9:$D$28,$C9,'Anexa1-IC-normare-cercetare-act'!AD$9:AD$28)</f>
        <v>0</v>
      </c>
      <c r="AE9" s="83">
        <f>SUMIF('Anexa1-IC-normare-cercetare-act'!$D$9:$D$28,$C9,'Anexa1-IC-normare-cercetare-act'!AE$9:AE$28)</f>
        <v>0</v>
      </c>
      <c r="AF9" s="83">
        <f>SUMIF('Anexa1-IC-normare-cercetare-act'!$D$9:$D$28,$C9,'Anexa1-IC-normare-cercetare-act'!AF$9:AF$28)</f>
        <v>0</v>
      </c>
      <c r="AG9" s="83">
        <f>SUMIF('Anexa1-IC-normare-cercetare-act'!$D$9:$D$28,$C9,'Anexa1-IC-normare-cercetare-act'!AG$9:AG$28)</f>
        <v>0</v>
      </c>
      <c r="AH9" s="83">
        <f>SUMIF('Anexa1-IC-normare-cercetare-act'!$D$9:$D$28,$C9,'Anexa1-IC-normare-cercetare-act'!AH$9:AH$28)</f>
        <v>0</v>
      </c>
      <c r="AI9" s="83">
        <f>SUMIF('Anexa1-IC-normare-cercetare-act'!$D$9:$D$28,$C9,'Anexa1-IC-normare-cercetare-act'!AI$9:AI$28)</f>
        <v>0</v>
      </c>
      <c r="AJ9" s="83">
        <f>SUMIF('Anexa1-IC-normare-cercetare-act'!$D$9:$D$28,$C9,'Anexa1-IC-normare-cercetare-act'!AJ$9:AJ$28)</f>
        <v>0</v>
      </c>
      <c r="AK9" s="83">
        <f>SUMIF('Anexa1-IC-normare-cercetare-act'!$D$9:$D$28,$C9,'Anexa1-IC-normare-cercetare-act'!AK$9:AK$28)</f>
        <v>0</v>
      </c>
      <c r="AL9" s="83">
        <f>SUMIF('Anexa1-IC-normare-cercetare-act'!$D$9:$D$28,$C9,'Anexa1-IC-normare-cercetare-act'!AL$9:AL$28)</f>
        <v>0</v>
      </c>
      <c r="AM9" s="83">
        <f>SUMIF('Anexa1-IC-normare-cercetare-act'!$D$9:$D$28,$C9,'Anexa1-IC-normare-cercetare-act'!AM$9:AM$28)</f>
        <v>0</v>
      </c>
      <c r="AN9" s="83">
        <f>SUMIF('Anexa1-IC-normare-cercetare-act'!$D$9:$D$28,$C9,'Anexa1-IC-normare-cercetare-act'!AN$9:AN$28)</f>
        <v>0</v>
      </c>
      <c r="AO9" s="83">
        <f>SUMIF('Anexa1-IC-normare-cercetare-act'!$D$9:$D$28,$C9,'Anexa1-IC-normare-cercetare-act'!AO$9:AO$28)</f>
        <v>0</v>
      </c>
      <c r="AP9" s="83">
        <f>SUMIF('Anexa1-IC-normare-cercetare-act'!$D$9:$D$28,$C9,'Anexa1-IC-normare-cercetare-act'!AP$9:AP$28)</f>
        <v>0</v>
      </c>
      <c r="AQ9" s="83">
        <f>SUMIF('Anexa1-IC-normare-cercetare-act'!$D$9:$D$28,$C9,'Anexa1-IC-normare-cercetare-act'!AQ$9:AQ$28)</f>
        <v>0</v>
      </c>
      <c r="AR9" s="83">
        <f>SUMIF('Anexa1-IC-normare-cercetare-act'!$D$9:$D$28,$C9,'Anexa1-IC-normare-cercetare-act'!AR$9:AR$28)</f>
        <v>0</v>
      </c>
      <c r="AS9" s="83">
        <f>SUMIF('Anexa1-IC-normare-cercetare-act'!$D$9:$D$28,$C9,'Anexa1-IC-normare-cercetare-act'!AS$9:AS$28)</f>
        <v>0</v>
      </c>
      <c r="AT9" s="83">
        <f>SUMIF('Anexa1-IC-normare-cercetare-act'!$D$9:$D$28,$C9,'Anexa1-IC-normare-cercetare-act'!AT$9:AT$28)</f>
        <v>0</v>
      </c>
      <c r="AU9" s="84">
        <f>SUMIF('Anexa1-IC-normare-cercetare-act'!$D$9:$D$28,$C9,'Anexa1-IC-normare-cercetare-act'!AU$9:AU$28)</f>
        <v>0</v>
      </c>
    </row>
    <row r="10" spans="1:47">
      <c r="A10" s="153"/>
      <c r="B10" s="154"/>
      <c r="C10" s="149" t="s">
        <v>83</v>
      </c>
      <c r="D10" s="149" t="s">
        <v>83</v>
      </c>
      <c r="E10" s="149" t="s">
        <v>83</v>
      </c>
      <c r="F10" s="83">
        <f>SUMIF('Anexa1-IC-normare-cercetare-act'!$D$9:$D$28,$C10,'Anexa1-IC-normare-cercetare-act'!F$9:F$28)</f>
        <v>0</v>
      </c>
      <c r="G10" s="83">
        <f>SUMIF('Anexa1-IC-normare-cercetare-act'!$D$9:$D$28,$C10,'Anexa1-IC-normare-cercetare-act'!G$9:G$28)</f>
        <v>0</v>
      </c>
      <c r="H10" s="83">
        <f>SUMIF('Anexa1-IC-normare-cercetare-act'!$D$9:$D$28,$C10,'Anexa1-IC-normare-cercetare-act'!H$9:H$28)</f>
        <v>0</v>
      </c>
      <c r="I10" s="83">
        <f>SUMIF('Anexa1-IC-normare-cercetare-act'!$D$9:$D$28,$C10,'Anexa1-IC-normare-cercetare-act'!I$9:I$28)</f>
        <v>0</v>
      </c>
      <c r="J10" s="83">
        <f>SUMIF('Anexa1-IC-normare-cercetare-act'!$D$9:$D$28,$C10,'Anexa1-IC-normare-cercetare-act'!J$9:J$28)</f>
        <v>0</v>
      </c>
      <c r="K10" s="83">
        <f>SUMIF('Anexa1-IC-normare-cercetare-act'!$D$9:$D$28,$C10,'Anexa1-IC-normare-cercetare-act'!K$9:K$28)</f>
        <v>0</v>
      </c>
      <c r="L10" s="83">
        <f>SUMIF('Anexa1-IC-normare-cercetare-act'!$D$9:$D$28,$C10,'Anexa1-IC-normare-cercetare-act'!L$9:L$28)</f>
        <v>0</v>
      </c>
      <c r="M10" s="83">
        <f>SUMIF('Anexa1-IC-normare-cercetare-act'!$D$9:$D$28,$C10,'Anexa1-IC-normare-cercetare-act'!M$9:M$28)</f>
        <v>0</v>
      </c>
      <c r="N10" s="83">
        <f>SUMIF('Anexa1-IC-normare-cercetare-act'!$D$9:$D$28,$C10,'Anexa1-IC-normare-cercetare-act'!N$9:N$28)</f>
        <v>0</v>
      </c>
      <c r="O10" s="83">
        <f>SUMIF('Anexa1-IC-normare-cercetare-act'!$D$9:$D$28,$C10,'Anexa1-IC-normare-cercetare-act'!O$9:O$28)</f>
        <v>0</v>
      </c>
      <c r="P10" s="83">
        <f>SUMIF('Anexa1-IC-normare-cercetare-act'!$D$9:$D$28,$C10,'Anexa1-IC-normare-cercetare-act'!P$9:P$28)</f>
        <v>0</v>
      </c>
      <c r="Q10" s="83">
        <f>SUMIF('Anexa1-IC-normare-cercetare-act'!$D$9:$D$28,$C10,'Anexa1-IC-normare-cercetare-act'!Q$9:Q$28)</f>
        <v>0</v>
      </c>
      <c r="R10" s="83">
        <f>SUMIF('Anexa1-IC-normare-cercetare-act'!$D$9:$D$28,$C10,'Anexa1-IC-normare-cercetare-act'!R$9:R$28)</f>
        <v>0</v>
      </c>
      <c r="S10" s="83">
        <f>SUMIF('Anexa1-IC-normare-cercetare-act'!$D$9:$D$28,$C10,'Anexa1-IC-normare-cercetare-act'!S$9:S$28)</f>
        <v>0</v>
      </c>
      <c r="T10" s="83">
        <f>SUMIF('Anexa1-IC-normare-cercetare-act'!$D$9:$D$28,$C10,'Anexa1-IC-normare-cercetare-act'!T$9:T$28)</f>
        <v>0</v>
      </c>
      <c r="U10" s="83">
        <f>SUMIF('Anexa1-IC-normare-cercetare-act'!$D$9:$D$28,$C10,'Anexa1-IC-normare-cercetare-act'!U$9:U$28)</f>
        <v>0</v>
      </c>
      <c r="V10" s="83">
        <f>SUMIF('Anexa1-IC-normare-cercetare-act'!$D$9:$D$28,$C10,'Anexa1-IC-normare-cercetare-act'!V$9:V$28)</f>
        <v>0</v>
      </c>
      <c r="W10" s="83">
        <f>SUMIF('Anexa1-IC-normare-cercetare-act'!$D$9:$D$28,$C10,'Anexa1-IC-normare-cercetare-act'!W$9:W$28)</f>
        <v>0</v>
      </c>
      <c r="X10" s="83">
        <f>SUMIF('Anexa1-IC-normare-cercetare-act'!$D$9:$D$28,$C10,'Anexa1-IC-normare-cercetare-act'!X$9:X$28)</f>
        <v>0</v>
      </c>
      <c r="Y10" s="83">
        <f>SUMIF('Anexa1-IC-normare-cercetare-act'!$D$9:$D$28,$C10,'Anexa1-IC-normare-cercetare-act'!Y$9:Y$28)</f>
        <v>0</v>
      </c>
      <c r="Z10" s="83">
        <f>SUMIF('Anexa1-IC-normare-cercetare-act'!$D$9:$D$28,$C10,'Anexa1-IC-normare-cercetare-act'!Z$9:Z$28)</f>
        <v>0</v>
      </c>
      <c r="AA10" s="83">
        <f>SUMIF('Anexa1-IC-normare-cercetare-act'!$D$9:$D$28,$C10,'Anexa1-IC-normare-cercetare-act'!AA$9:AA$28)</f>
        <v>0</v>
      </c>
      <c r="AB10" s="83">
        <f>SUMIF('Anexa1-IC-normare-cercetare-act'!$D$9:$D$28,$C10,'Anexa1-IC-normare-cercetare-act'!AB$9:AB$28)</f>
        <v>0</v>
      </c>
      <c r="AC10" s="83">
        <f>SUMIF('Anexa1-IC-normare-cercetare-act'!$D$9:$D$28,$C10,'Anexa1-IC-normare-cercetare-act'!AC$9:AC$28)</f>
        <v>0</v>
      </c>
      <c r="AD10" s="83">
        <f>SUMIF('Anexa1-IC-normare-cercetare-act'!$D$9:$D$28,$C10,'Anexa1-IC-normare-cercetare-act'!AD$9:AD$28)</f>
        <v>0</v>
      </c>
      <c r="AE10" s="83">
        <f>SUMIF('Anexa1-IC-normare-cercetare-act'!$D$9:$D$28,$C10,'Anexa1-IC-normare-cercetare-act'!AE$9:AE$28)</f>
        <v>0</v>
      </c>
      <c r="AF10" s="83">
        <f>SUMIF('Anexa1-IC-normare-cercetare-act'!$D$9:$D$28,$C10,'Anexa1-IC-normare-cercetare-act'!AF$9:AF$28)</f>
        <v>0</v>
      </c>
      <c r="AG10" s="83">
        <f>SUMIF('Anexa1-IC-normare-cercetare-act'!$D$9:$D$28,$C10,'Anexa1-IC-normare-cercetare-act'!AG$9:AG$28)</f>
        <v>0</v>
      </c>
      <c r="AH10" s="83">
        <f>SUMIF('Anexa1-IC-normare-cercetare-act'!$D$9:$D$28,$C10,'Anexa1-IC-normare-cercetare-act'!AH$9:AH$28)</f>
        <v>0</v>
      </c>
      <c r="AI10" s="83">
        <f>SUMIF('Anexa1-IC-normare-cercetare-act'!$D$9:$D$28,$C10,'Anexa1-IC-normare-cercetare-act'!AI$9:AI$28)</f>
        <v>0</v>
      </c>
      <c r="AJ10" s="83">
        <f>SUMIF('Anexa1-IC-normare-cercetare-act'!$D$9:$D$28,$C10,'Anexa1-IC-normare-cercetare-act'!AJ$9:AJ$28)</f>
        <v>0</v>
      </c>
      <c r="AK10" s="83">
        <f>SUMIF('Anexa1-IC-normare-cercetare-act'!$D$9:$D$28,$C10,'Anexa1-IC-normare-cercetare-act'!AK$9:AK$28)</f>
        <v>0</v>
      </c>
      <c r="AL10" s="83">
        <f>SUMIF('Anexa1-IC-normare-cercetare-act'!$D$9:$D$28,$C10,'Anexa1-IC-normare-cercetare-act'!AL$9:AL$28)</f>
        <v>0</v>
      </c>
      <c r="AM10" s="83">
        <f>SUMIF('Anexa1-IC-normare-cercetare-act'!$D$9:$D$28,$C10,'Anexa1-IC-normare-cercetare-act'!AM$9:AM$28)</f>
        <v>0</v>
      </c>
      <c r="AN10" s="83">
        <f>SUMIF('Anexa1-IC-normare-cercetare-act'!$D$9:$D$28,$C10,'Anexa1-IC-normare-cercetare-act'!AN$9:AN$28)</f>
        <v>0</v>
      </c>
      <c r="AO10" s="83">
        <f>SUMIF('Anexa1-IC-normare-cercetare-act'!$D$9:$D$28,$C10,'Anexa1-IC-normare-cercetare-act'!AO$9:AO$28)</f>
        <v>0</v>
      </c>
      <c r="AP10" s="83">
        <f>SUMIF('Anexa1-IC-normare-cercetare-act'!$D$9:$D$28,$C10,'Anexa1-IC-normare-cercetare-act'!AP$9:AP$28)</f>
        <v>0</v>
      </c>
      <c r="AQ10" s="83">
        <f>SUMIF('Anexa1-IC-normare-cercetare-act'!$D$9:$D$28,$C10,'Anexa1-IC-normare-cercetare-act'!AQ$9:AQ$28)</f>
        <v>0</v>
      </c>
      <c r="AR10" s="83">
        <f>SUMIF('Anexa1-IC-normare-cercetare-act'!$D$9:$D$28,$C10,'Anexa1-IC-normare-cercetare-act'!AR$9:AR$28)</f>
        <v>0</v>
      </c>
      <c r="AS10" s="83">
        <f>SUMIF('Anexa1-IC-normare-cercetare-act'!$D$9:$D$28,$C10,'Anexa1-IC-normare-cercetare-act'!AS$9:AS$28)</f>
        <v>0</v>
      </c>
      <c r="AT10" s="83">
        <f>SUMIF('Anexa1-IC-normare-cercetare-act'!$D$9:$D$28,$C10,'Anexa1-IC-normare-cercetare-act'!AT$9:AT$28)</f>
        <v>0</v>
      </c>
      <c r="AU10" s="84">
        <f>SUMIF('Anexa1-IC-normare-cercetare-act'!$D$9:$D$28,$C10,'Anexa1-IC-normare-cercetare-act'!AU$9:AU$28)</f>
        <v>0</v>
      </c>
    </row>
    <row r="11" spans="1:47">
      <c r="A11" s="153"/>
      <c r="B11" s="154"/>
      <c r="C11" s="149" t="s">
        <v>82</v>
      </c>
      <c r="D11" s="149" t="s">
        <v>82</v>
      </c>
      <c r="E11" s="149" t="s">
        <v>82</v>
      </c>
      <c r="F11" s="83">
        <f>SUMIF('Anexa1-IC-normare-cercetare-act'!$D$9:$D$28,$C11,'Anexa1-IC-normare-cercetare-act'!F$9:F$28)</f>
        <v>0</v>
      </c>
      <c r="G11" s="83">
        <f>SUMIF('Anexa1-IC-normare-cercetare-act'!$D$9:$D$28,$C11,'Anexa1-IC-normare-cercetare-act'!G$9:G$28)</f>
        <v>0</v>
      </c>
      <c r="H11" s="83">
        <f>SUMIF('Anexa1-IC-normare-cercetare-act'!$D$9:$D$28,$C11,'Anexa1-IC-normare-cercetare-act'!H$9:H$28)</f>
        <v>0</v>
      </c>
      <c r="I11" s="83">
        <f>SUMIF('Anexa1-IC-normare-cercetare-act'!$D$9:$D$28,$C11,'Anexa1-IC-normare-cercetare-act'!I$9:I$28)</f>
        <v>0</v>
      </c>
      <c r="J11" s="83">
        <f>SUMIF('Anexa1-IC-normare-cercetare-act'!$D$9:$D$28,$C11,'Anexa1-IC-normare-cercetare-act'!J$9:J$28)</f>
        <v>0</v>
      </c>
      <c r="K11" s="83">
        <f>SUMIF('Anexa1-IC-normare-cercetare-act'!$D$9:$D$28,$C11,'Anexa1-IC-normare-cercetare-act'!K$9:K$28)</f>
        <v>0</v>
      </c>
      <c r="L11" s="83">
        <f>SUMIF('Anexa1-IC-normare-cercetare-act'!$D$9:$D$28,$C11,'Anexa1-IC-normare-cercetare-act'!L$9:L$28)</f>
        <v>0</v>
      </c>
      <c r="M11" s="83">
        <f>SUMIF('Anexa1-IC-normare-cercetare-act'!$D$9:$D$28,$C11,'Anexa1-IC-normare-cercetare-act'!M$9:M$28)</f>
        <v>0</v>
      </c>
      <c r="N11" s="83">
        <f>SUMIF('Anexa1-IC-normare-cercetare-act'!$D$9:$D$28,$C11,'Anexa1-IC-normare-cercetare-act'!N$9:N$28)</f>
        <v>0</v>
      </c>
      <c r="O11" s="83">
        <f>SUMIF('Anexa1-IC-normare-cercetare-act'!$D$9:$D$28,$C11,'Anexa1-IC-normare-cercetare-act'!O$9:O$28)</f>
        <v>0</v>
      </c>
      <c r="P11" s="83">
        <f>SUMIF('Anexa1-IC-normare-cercetare-act'!$D$9:$D$28,$C11,'Anexa1-IC-normare-cercetare-act'!P$9:P$28)</f>
        <v>0</v>
      </c>
      <c r="Q11" s="83">
        <f>SUMIF('Anexa1-IC-normare-cercetare-act'!$D$9:$D$28,$C11,'Anexa1-IC-normare-cercetare-act'!Q$9:Q$28)</f>
        <v>0</v>
      </c>
      <c r="R11" s="83">
        <f>SUMIF('Anexa1-IC-normare-cercetare-act'!$D$9:$D$28,$C11,'Anexa1-IC-normare-cercetare-act'!R$9:R$28)</f>
        <v>0</v>
      </c>
      <c r="S11" s="83">
        <f>SUMIF('Anexa1-IC-normare-cercetare-act'!$D$9:$D$28,$C11,'Anexa1-IC-normare-cercetare-act'!S$9:S$28)</f>
        <v>0</v>
      </c>
      <c r="T11" s="83">
        <f>SUMIF('Anexa1-IC-normare-cercetare-act'!$D$9:$D$28,$C11,'Anexa1-IC-normare-cercetare-act'!T$9:T$28)</f>
        <v>0</v>
      </c>
      <c r="U11" s="83">
        <f>SUMIF('Anexa1-IC-normare-cercetare-act'!$D$9:$D$28,$C11,'Anexa1-IC-normare-cercetare-act'!U$9:U$28)</f>
        <v>0</v>
      </c>
      <c r="V11" s="83">
        <f>SUMIF('Anexa1-IC-normare-cercetare-act'!$D$9:$D$28,$C11,'Anexa1-IC-normare-cercetare-act'!V$9:V$28)</f>
        <v>0</v>
      </c>
      <c r="W11" s="83">
        <f>SUMIF('Anexa1-IC-normare-cercetare-act'!$D$9:$D$28,$C11,'Anexa1-IC-normare-cercetare-act'!W$9:W$28)</f>
        <v>0</v>
      </c>
      <c r="X11" s="83">
        <f>SUMIF('Anexa1-IC-normare-cercetare-act'!$D$9:$D$28,$C11,'Anexa1-IC-normare-cercetare-act'!X$9:X$28)</f>
        <v>0</v>
      </c>
      <c r="Y11" s="83">
        <f>SUMIF('Anexa1-IC-normare-cercetare-act'!$D$9:$D$28,$C11,'Anexa1-IC-normare-cercetare-act'!Y$9:Y$28)</f>
        <v>0</v>
      </c>
      <c r="Z11" s="83">
        <f>SUMIF('Anexa1-IC-normare-cercetare-act'!$D$9:$D$28,$C11,'Anexa1-IC-normare-cercetare-act'!Z$9:Z$28)</f>
        <v>0</v>
      </c>
      <c r="AA11" s="83">
        <f>SUMIF('Anexa1-IC-normare-cercetare-act'!$D$9:$D$28,$C11,'Anexa1-IC-normare-cercetare-act'!AA$9:AA$28)</f>
        <v>0</v>
      </c>
      <c r="AB11" s="83">
        <f>SUMIF('Anexa1-IC-normare-cercetare-act'!$D$9:$D$28,$C11,'Anexa1-IC-normare-cercetare-act'!AB$9:AB$28)</f>
        <v>0</v>
      </c>
      <c r="AC11" s="83">
        <f>SUMIF('Anexa1-IC-normare-cercetare-act'!$D$9:$D$28,$C11,'Anexa1-IC-normare-cercetare-act'!AC$9:AC$28)</f>
        <v>0</v>
      </c>
      <c r="AD11" s="83">
        <f>SUMIF('Anexa1-IC-normare-cercetare-act'!$D$9:$D$28,$C11,'Anexa1-IC-normare-cercetare-act'!AD$9:AD$28)</f>
        <v>0</v>
      </c>
      <c r="AE11" s="83">
        <f>SUMIF('Anexa1-IC-normare-cercetare-act'!$D$9:$D$28,$C11,'Anexa1-IC-normare-cercetare-act'!AE$9:AE$28)</f>
        <v>0</v>
      </c>
      <c r="AF11" s="83">
        <f>SUMIF('Anexa1-IC-normare-cercetare-act'!$D$9:$D$28,$C11,'Anexa1-IC-normare-cercetare-act'!AF$9:AF$28)</f>
        <v>0</v>
      </c>
      <c r="AG11" s="83">
        <f>SUMIF('Anexa1-IC-normare-cercetare-act'!$D$9:$D$28,$C11,'Anexa1-IC-normare-cercetare-act'!AG$9:AG$28)</f>
        <v>0</v>
      </c>
      <c r="AH11" s="83">
        <f>SUMIF('Anexa1-IC-normare-cercetare-act'!$D$9:$D$28,$C11,'Anexa1-IC-normare-cercetare-act'!AH$9:AH$28)</f>
        <v>0</v>
      </c>
      <c r="AI11" s="83">
        <f>SUMIF('Anexa1-IC-normare-cercetare-act'!$D$9:$D$28,$C11,'Anexa1-IC-normare-cercetare-act'!AI$9:AI$28)</f>
        <v>0</v>
      </c>
      <c r="AJ11" s="83">
        <f>SUMIF('Anexa1-IC-normare-cercetare-act'!$D$9:$D$28,$C11,'Anexa1-IC-normare-cercetare-act'!AJ$9:AJ$28)</f>
        <v>0</v>
      </c>
      <c r="AK11" s="83">
        <f>SUMIF('Anexa1-IC-normare-cercetare-act'!$D$9:$D$28,$C11,'Anexa1-IC-normare-cercetare-act'!AK$9:AK$28)</f>
        <v>0</v>
      </c>
      <c r="AL11" s="83">
        <f>SUMIF('Anexa1-IC-normare-cercetare-act'!$D$9:$D$28,$C11,'Anexa1-IC-normare-cercetare-act'!AL$9:AL$28)</f>
        <v>0</v>
      </c>
      <c r="AM11" s="83">
        <f>SUMIF('Anexa1-IC-normare-cercetare-act'!$D$9:$D$28,$C11,'Anexa1-IC-normare-cercetare-act'!AM$9:AM$28)</f>
        <v>0</v>
      </c>
      <c r="AN11" s="83">
        <f>SUMIF('Anexa1-IC-normare-cercetare-act'!$D$9:$D$28,$C11,'Anexa1-IC-normare-cercetare-act'!AN$9:AN$28)</f>
        <v>0</v>
      </c>
      <c r="AO11" s="83">
        <f>SUMIF('Anexa1-IC-normare-cercetare-act'!$D$9:$D$28,$C11,'Anexa1-IC-normare-cercetare-act'!AO$9:AO$28)</f>
        <v>0</v>
      </c>
      <c r="AP11" s="83">
        <f>SUMIF('Anexa1-IC-normare-cercetare-act'!$D$9:$D$28,$C11,'Anexa1-IC-normare-cercetare-act'!AP$9:AP$28)</f>
        <v>0</v>
      </c>
      <c r="AQ11" s="83">
        <f>SUMIF('Anexa1-IC-normare-cercetare-act'!$D$9:$D$28,$C11,'Anexa1-IC-normare-cercetare-act'!AQ$9:AQ$28)</f>
        <v>0</v>
      </c>
      <c r="AR11" s="83">
        <f>SUMIF('Anexa1-IC-normare-cercetare-act'!$D$9:$D$28,$C11,'Anexa1-IC-normare-cercetare-act'!AR$9:AR$28)</f>
        <v>0</v>
      </c>
      <c r="AS11" s="83">
        <f>SUMIF('Anexa1-IC-normare-cercetare-act'!$D$9:$D$28,$C11,'Anexa1-IC-normare-cercetare-act'!AS$9:AS$28)</f>
        <v>0</v>
      </c>
      <c r="AT11" s="83">
        <f>SUMIF('Anexa1-IC-normare-cercetare-act'!$D$9:$D$28,$C11,'Anexa1-IC-normare-cercetare-act'!AT$9:AT$28)</f>
        <v>0</v>
      </c>
      <c r="AU11" s="84">
        <f>SUMIF('Anexa1-IC-normare-cercetare-act'!$D$9:$D$28,$C11,'Anexa1-IC-normare-cercetare-act'!AU$9:AU$28)</f>
        <v>0</v>
      </c>
    </row>
    <row r="12" spans="1:47">
      <c r="A12" s="153"/>
      <c r="B12" s="154"/>
      <c r="C12" s="149" t="s">
        <v>95</v>
      </c>
      <c r="D12" s="149" t="s">
        <v>95</v>
      </c>
      <c r="E12" s="149" t="s">
        <v>95</v>
      </c>
      <c r="F12" s="83">
        <f>SUMIF('Anexa1-IC-normare-cercetare-act'!$D$9:$D$28,$C12,'Anexa1-IC-normare-cercetare-act'!F$9:F$28)</f>
        <v>0</v>
      </c>
      <c r="G12" s="83">
        <f>SUMIF('Anexa1-IC-normare-cercetare-act'!$D$9:$D$28,$C12,'Anexa1-IC-normare-cercetare-act'!G$9:G$28)</f>
        <v>0</v>
      </c>
      <c r="H12" s="83">
        <f>SUMIF('Anexa1-IC-normare-cercetare-act'!$D$9:$D$28,$C12,'Anexa1-IC-normare-cercetare-act'!H$9:H$28)</f>
        <v>0</v>
      </c>
      <c r="I12" s="83">
        <f>SUMIF('Anexa1-IC-normare-cercetare-act'!$D$9:$D$28,$C12,'Anexa1-IC-normare-cercetare-act'!I$9:I$28)</f>
        <v>0</v>
      </c>
      <c r="J12" s="83">
        <f>SUMIF('Anexa1-IC-normare-cercetare-act'!$D$9:$D$28,$C12,'Anexa1-IC-normare-cercetare-act'!J$9:J$28)</f>
        <v>0</v>
      </c>
      <c r="K12" s="83">
        <f>SUMIF('Anexa1-IC-normare-cercetare-act'!$D$9:$D$28,$C12,'Anexa1-IC-normare-cercetare-act'!K$9:K$28)</f>
        <v>0</v>
      </c>
      <c r="L12" s="83">
        <f>SUMIF('Anexa1-IC-normare-cercetare-act'!$D$9:$D$28,$C12,'Anexa1-IC-normare-cercetare-act'!L$9:L$28)</f>
        <v>0</v>
      </c>
      <c r="M12" s="83">
        <f>SUMIF('Anexa1-IC-normare-cercetare-act'!$D$9:$D$28,$C12,'Anexa1-IC-normare-cercetare-act'!M$9:M$28)</f>
        <v>0</v>
      </c>
      <c r="N12" s="83">
        <f>SUMIF('Anexa1-IC-normare-cercetare-act'!$D$9:$D$28,$C12,'Anexa1-IC-normare-cercetare-act'!N$9:N$28)</f>
        <v>0</v>
      </c>
      <c r="O12" s="83">
        <f>SUMIF('Anexa1-IC-normare-cercetare-act'!$D$9:$D$28,$C12,'Anexa1-IC-normare-cercetare-act'!O$9:O$28)</f>
        <v>0</v>
      </c>
      <c r="P12" s="83">
        <f>SUMIF('Anexa1-IC-normare-cercetare-act'!$D$9:$D$28,$C12,'Anexa1-IC-normare-cercetare-act'!P$9:P$28)</f>
        <v>0</v>
      </c>
      <c r="Q12" s="83">
        <f>SUMIF('Anexa1-IC-normare-cercetare-act'!$D$9:$D$28,$C12,'Anexa1-IC-normare-cercetare-act'!Q$9:Q$28)</f>
        <v>0</v>
      </c>
      <c r="R12" s="83">
        <f>SUMIF('Anexa1-IC-normare-cercetare-act'!$D$9:$D$28,$C12,'Anexa1-IC-normare-cercetare-act'!R$9:R$28)</f>
        <v>0</v>
      </c>
      <c r="S12" s="83">
        <f>SUMIF('Anexa1-IC-normare-cercetare-act'!$D$9:$D$28,$C12,'Anexa1-IC-normare-cercetare-act'!S$9:S$28)</f>
        <v>0</v>
      </c>
      <c r="T12" s="83">
        <f>SUMIF('Anexa1-IC-normare-cercetare-act'!$D$9:$D$28,$C12,'Anexa1-IC-normare-cercetare-act'!T$9:T$28)</f>
        <v>0</v>
      </c>
      <c r="U12" s="83">
        <f>SUMIF('Anexa1-IC-normare-cercetare-act'!$D$9:$D$28,$C12,'Anexa1-IC-normare-cercetare-act'!U$9:U$28)</f>
        <v>0</v>
      </c>
      <c r="V12" s="83">
        <f>SUMIF('Anexa1-IC-normare-cercetare-act'!$D$9:$D$28,$C12,'Anexa1-IC-normare-cercetare-act'!V$9:V$28)</f>
        <v>0</v>
      </c>
      <c r="W12" s="83">
        <f>SUMIF('Anexa1-IC-normare-cercetare-act'!$D$9:$D$28,$C12,'Anexa1-IC-normare-cercetare-act'!W$9:W$28)</f>
        <v>0</v>
      </c>
      <c r="X12" s="83">
        <f>SUMIF('Anexa1-IC-normare-cercetare-act'!$D$9:$D$28,$C12,'Anexa1-IC-normare-cercetare-act'!X$9:X$28)</f>
        <v>0</v>
      </c>
      <c r="Y12" s="83">
        <f>SUMIF('Anexa1-IC-normare-cercetare-act'!$D$9:$D$28,$C12,'Anexa1-IC-normare-cercetare-act'!Y$9:Y$28)</f>
        <v>0</v>
      </c>
      <c r="Z12" s="83">
        <f>SUMIF('Anexa1-IC-normare-cercetare-act'!$D$9:$D$28,$C12,'Anexa1-IC-normare-cercetare-act'!Z$9:Z$28)</f>
        <v>0</v>
      </c>
      <c r="AA12" s="83">
        <f>SUMIF('Anexa1-IC-normare-cercetare-act'!$D$9:$D$28,$C12,'Anexa1-IC-normare-cercetare-act'!AA$9:AA$28)</f>
        <v>0</v>
      </c>
      <c r="AB12" s="83">
        <f>SUMIF('Anexa1-IC-normare-cercetare-act'!$D$9:$D$28,$C12,'Anexa1-IC-normare-cercetare-act'!AB$9:AB$28)</f>
        <v>0</v>
      </c>
      <c r="AC12" s="83">
        <f>SUMIF('Anexa1-IC-normare-cercetare-act'!$D$9:$D$28,$C12,'Anexa1-IC-normare-cercetare-act'!AC$9:AC$28)</f>
        <v>0</v>
      </c>
      <c r="AD12" s="83">
        <f>SUMIF('Anexa1-IC-normare-cercetare-act'!$D$9:$D$28,$C12,'Anexa1-IC-normare-cercetare-act'!AD$9:AD$28)</f>
        <v>0</v>
      </c>
      <c r="AE12" s="83">
        <f>SUMIF('Anexa1-IC-normare-cercetare-act'!$D$9:$D$28,$C12,'Anexa1-IC-normare-cercetare-act'!AE$9:AE$28)</f>
        <v>0</v>
      </c>
      <c r="AF12" s="83">
        <f>SUMIF('Anexa1-IC-normare-cercetare-act'!$D$9:$D$28,$C12,'Anexa1-IC-normare-cercetare-act'!AF$9:AF$28)</f>
        <v>0</v>
      </c>
      <c r="AG12" s="83">
        <f>SUMIF('Anexa1-IC-normare-cercetare-act'!$D$9:$D$28,$C12,'Anexa1-IC-normare-cercetare-act'!AG$9:AG$28)</f>
        <v>0</v>
      </c>
      <c r="AH12" s="83">
        <f>SUMIF('Anexa1-IC-normare-cercetare-act'!$D$9:$D$28,$C12,'Anexa1-IC-normare-cercetare-act'!AH$9:AH$28)</f>
        <v>0</v>
      </c>
      <c r="AI12" s="83">
        <f>SUMIF('Anexa1-IC-normare-cercetare-act'!$D$9:$D$28,$C12,'Anexa1-IC-normare-cercetare-act'!AI$9:AI$28)</f>
        <v>0</v>
      </c>
      <c r="AJ12" s="83">
        <f>SUMIF('Anexa1-IC-normare-cercetare-act'!$D$9:$D$28,$C12,'Anexa1-IC-normare-cercetare-act'!AJ$9:AJ$28)</f>
        <v>0</v>
      </c>
      <c r="AK12" s="83">
        <f>SUMIF('Anexa1-IC-normare-cercetare-act'!$D$9:$D$28,$C12,'Anexa1-IC-normare-cercetare-act'!AK$9:AK$28)</f>
        <v>0</v>
      </c>
      <c r="AL12" s="83">
        <f>SUMIF('Anexa1-IC-normare-cercetare-act'!$D$9:$D$28,$C12,'Anexa1-IC-normare-cercetare-act'!AL$9:AL$28)</f>
        <v>0</v>
      </c>
      <c r="AM12" s="83">
        <f>SUMIF('Anexa1-IC-normare-cercetare-act'!$D$9:$D$28,$C12,'Anexa1-IC-normare-cercetare-act'!AM$9:AM$28)</f>
        <v>0</v>
      </c>
      <c r="AN12" s="83">
        <f>SUMIF('Anexa1-IC-normare-cercetare-act'!$D$9:$D$28,$C12,'Anexa1-IC-normare-cercetare-act'!AN$9:AN$28)</f>
        <v>0</v>
      </c>
      <c r="AO12" s="83">
        <f>SUMIF('Anexa1-IC-normare-cercetare-act'!$D$9:$D$28,$C12,'Anexa1-IC-normare-cercetare-act'!AO$9:AO$28)</f>
        <v>0</v>
      </c>
      <c r="AP12" s="83">
        <f>SUMIF('Anexa1-IC-normare-cercetare-act'!$D$9:$D$28,$C12,'Anexa1-IC-normare-cercetare-act'!AP$9:AP$28)</f>
        <v>0</v>
      </c>
      <c r="AQ12" s="83">
        <f>SUMIF('Anexa1-IC-normare-cercetare-act'!$D$9:$D$28,$C12,'Anexa1-IC-normare-cercetare-act'!AQ$9:AQ$28)</f>
        <v>0</v>
      </c>
      <c r="AR12" s="83">
        <f>SUMIF('Anexa1-IC-normare-cercetare-act'!$D$9:$D$28,$C12,'Anexa1-IC-normare-cercetare-act'!AR$9:AR$28)</f>
        <v>0</v>
      </c>
      <c r="AS12" s="83">
        <f>SUMIF('Anexa1-IC-normare-cercetare-act'!$D$9:$D$28,$C12,'Anexa1-IC-normare-cercetare-act'!AS$9:AS$28)</f>
        <v>0</v>
      </c>
      <c r="AT12" s="83">
        <f>SUMIF('Anexa1-IC-normare-cercetare-act'!$D$9:$D$28,$C12,'Anexa1-IC-normare-cercetare-act'!AT$9:AT$28)</f>
        <v>0</v>
      </c>
      <c r="AU12" s="84">
        <f>SUMIF('Anexa1-IC-normare-cercetare-act'!$D$9:$D$28,$C12,'Anexa1-IC-normare-cercetare-act'!AU$9:AU$28)</f>
        <v>0</v>
      </c>
    </row>
    <row r="13" spans="1:47" ht="15.75" thickBot="1">
      <c r="A13" s="155"/>
      <c r="B13" s="156"/>
      <c r="C13" s="150" t="s">
        <v>85</v>
      </c>
      <c r="D13" s="150" t="s">
        <v>85</v>
      </c>
      <c r="E13" s="150" t="s">
        <v>85</v>
      </c>
      <c r="F13" s="85">
        <f>SUMIF('Anexa1-IC-normare-cercetare-act'!$D$9:$D$28,$C13,'Anexa1-IC-normare-cercetare-act'!F$9:F$28)</f>
        <v>0</v>
      </c>
      <c r="G13" s="85">
        <f>SUMIF('Anexa1-IC-normare-cercetare-act'!$D$9:$D$28,$C13,'Anexa1-IC-normare-cercetare-act'!G$9:G$28)</f>
        <v>0</v>
      </c>
      <c r="H13" s="85">
        <f>SUMIF('Anexa1-IC-normare-cercetare-act'!$D$9:$D$28,$C13,'Anexa1-IC-normare-cercetare-act'!H$9:H$28)</f>
        <v>0</v>
      </c>
      <c r="I13" s="85">
        <f>SUMIF('Anexa1-IC-normare-cercetare-act'!$D$9:$D$28,$C13,'Anexa1-IC-normare-cercetare-act'!I$9:I$28)</f>
        <v>0</v>
      </c>
      <c r="J13" s="85">
        <f>SUMIF('Anexa1-IC-normare-cercetare-act'!$D$9:$D$28,$C13,'Anexa1-IC-normare-cercetare-act'!J$9:J$28)</f>
        <v>0</v>
      </c>
      <c r="K13" s="85">
        <f>SUMIF('Anexa1-IC-normare-cercetare-act'!$D$9:$D$28,$C13,'Anexa1-IC-normare-cercetare-act'!K$9:K$28)</f>
        <v>0</v>
      </c>
      <c r="L13" s="85">
        <f>SUMIF('Anexa1-IC-normare-cercetare-act'!$D$9:$D$28,$C13,'Anexa1-IC-normare-cercetare-act'!L$9:L$28)</f>
        <v>0</v>
      </c>
      <c r="M13" s="85">
        <f>SUMIF('Anexa1-IC-normare-cercetare-act'!$D$9:$D$28,$C13,'Anexa1-IC-normare-cercetare-act'!M$9:M$28)</f>
        <v>0</v>
      </c>
      <c r="N13" s="85">
        <f>SUMIF('Anexa1-IC-normare-cercetare-act'!$D$9:$D$28,$C13,'Anexa1-IC-normare-cercetare-act'!N$9:N$28)</f>
        <v>0</v>
      </c>
      <c r="O13" s="85">
        <f>SUMIF('Anexa1-IC-normare-cercetare-act'!$D$9:$D$28,$C13,'Anexa1-IC-normare-cercetare-act'!O$9:O$28)</f>
        <v>0</v>
      </c>
      <c r="P13" s="85">
        <f>SUMIF('Anexa1-IC-normare-cercetare-act'!$D$9:$D$28,$C13,'Anexa1-IC-normare-cercetare-act'!P$9:P$28)</f>
        <v>0</v>
      </c>
      <c r="Q13" s="85">
        <f>SUMIF('Anexa1-IC-normare-cercetare-act'!$D$9:$D$28,$C13,'Anexa1-IC-normare-cercetare-act'!Q$9:Q$28)</f>
        <v>0</v>
      </c>
      <c r="R13" s="85">
        <f>SUMIF('Anexa1-IC-normare-cercetare-act'!$D$9:$D$28,$C13,'Anexa1-IC-normare-cercetare-act'!R$9:R$28)</f>
        <v>0</v>
      </c>
      <c r="S13" s="85">
        <f>SUMIF('Anexa1-IC-normare-cercetare-act'!$D$9:$D$28,$C13,'Anexa1-IC-normare-cercetare-act'!S$9:S$28)</f>
        <v>0</v>
      </c>
      <c r="T13" s="85">
        <f>SUMIF('Anexa1-IC-normare-cercetare-act'!$D$9:$D$28,$C13,'Anexa1-IC-normare-cercetare-act'!T$9:T$28)</f>
        <v>0</v>
      </c>
      <c r="U13" s="85">
        <f>SUMIF('Anexa1-IC-normare-cercetare-act'!$D$9:$D$28,$C13,'Anexa1-IC-normare-cercetare-act'!U$9:U$28)</f>
        <v>0</v>
      </c>
      <c r="V13" s="85">
        <f>SUMIF('Anexa1-IC-normare-cercetare-act'!$D$9:$D$28,$C13,'Anexa1-IC-normare-cercetare-act'!V$9:V$28)</f>
        <v>0</v>
      </c>
      <c r="W13" s="85">
        <f>SUMIF('Anexa1-IC-normare-cercetare-act'!$D$9:$D$28,$C13,'Anexa1-IC-normare-cercetare-act'!W$9:W$28)</f>
        <v>0</v>
      </c>
      <c r="X13" s="85">
        <f>SUMIF('Anexa1-IC-normare-cercetare-act'!$D$9:$D$28,$C13,'Anexa1-IC-normare-cercetare-act'!X$9:X$28)</f>
        <v>0</v>
      </c>
      <c r="Y13" s="85">
        <f>SUMIF('Anexa1-IC-normare-cercetare-act'!$D$9:$D$28,$C13,'Anexa1-IC-normare-cercetare-act'!Y$9:Y$28)</f>
        <v>0</v>
      </c>
      <c r="Z13" s="85">
        <f>SUMIF('Anexa1-IC-normare-cercetare-act'!$D$9:$D$28,$C13,'Anexa1-IC-normare-cercetare-act'!Z$9:Z$28)</f>
        <v>0</v>
      </c>
      <c r="AA13" s="85">
        <f>SUMIF('Anexa1-IC-normare-cercetare-act'!$D$9:$D$28,$C13,'Anexa1-IC-normare-cercetare-act'!AA$9:AA$28)</f>
        <v>0</v>
      </c>
      <c r="AB13" s="85">
        <f>SUMIF('Anexa1-IC-normare-cercetare-act'!$D$9:$D$28,$C13,'Anexa1-IC-normare-cercetare-act'!AB$9:AB$28)</f>
        <v>0</v>
      </c>
      <c r="AC13" s="85">
        <f>SUMIF('Anexa1-IC-normare-cercetare-act'!$D$9:$D$28,$C13,'Anexa1-IC-normare-cercetare-act'!AC$9:AC$28)</f>
        <v>0</v>
      </c>
      <c r="AD13" s="85">
        <f>SUMIF('Anexa1-IC-normare-cercetare-act'!$D$9:$D$28,$C13,'Anexa1-IC-normare-cercetare-act'!AD$9:AD$28)</f>
        <v>0</v>
      </c>
      <c r="AE13" s="85">
        <f>SUMIF('Anexa1-IC-normare-cercetare-act'!$D$9:$D$28,$C13,'Anexa1-IC-normare-cercetare-act'!AE$9:AE$28)</f>
        <v>0</v>
      </c>
      <c r="AF13" s="85">
        <f>SUMIF('Anexa1-IC-normare-cercetare-act'!$D$9:$D$28,$C13,'Anexa1-IC-normare-cercetare-act'!AF$9:AF$28)</f>
        <v>0</v>
      </c>
      <c r="AG13" s="85">
        <f>SUMIF('Anexa1-IC-normare-cercetare-act'!$D$9:$D$28,$C13,'Anexa1-IC-normare-cercetare-act'!AG$9:AG$28)</f>
        <v>0</v>
      </c>
      <c r="AH13" s="85">
        <f>SUMIF('Anexa1-IC-normare-cercetare-act'!$D$9:$D$28,$C13,'Anexa1-IC-normare-cercetare-act'!AH$9:AH$28)</f>
        <v>0</v>
      </c>
      <c r="AI13" s="85">
        <f>SUMIF('Anexa1-IC-normare-cercetare-act'!$D$9:$D$28,$C13,'Anexa1-IC-normare-cercetare-act'!AI$9:AI$28)</f>
        <v>0</v>
      </c>
      <c r="AJ13" s="85">
        <f>SUMIF('Anexa1-IC-normare-cercetare-act'!$D$9:$D$28,$C13,'Anexa1-IC-normare-cercetare-act'!AJ$9:AJ$28)</f>
        <v>0</v>
      </c>
      <c r="AK13" s="85">
        <f>SUMIF('Anexa1-IC-normare-cercetare-act'!$D$9:$D$28,$C13,'Anexa1-IC-normare-cercetare-act'!AK$9:AK$28)</f>
        <v>0</v>
      </c>
      <c r="AL13" s="85">
        <f>SUMIF('Anexa1-IC-normare-cercetare-act'!$D$9:$D$28,$C13,'Anexa1-IC-normare-cercetare-act'!AL$9:AL$28)</f>
        <v>0</v>
      </c>
      <c r="AM13" s="85">
        <f>SUMIF('Anexa1-IC-normare-cercetare-act'!$D$9:$D$28,$C13,'Anexa1-IC-normare-cercetare-act'!AM$9:AM$28)</f>
        <v>0</v>
      </c>
      <c r="AN13" s="85">
        <f>SUMIF('Anexa1-IC-normare-cercetare-act'!$D$9:$D$28,$C13,'Anexa1-IC-normare-cercetare-act'!AN$9:AN$28)</f>
        <v>0</v>
      </c>
      <c r="AO13" s="85">
        <f>SUMIF('Anexa1-IC-normare-cercetare-act'!$D$9:$D$28,$C13,'Anexa1-IC-normare-cercetare-act'!AO$9:AO$28)</f>
        <v>0</v>
      </c>
      <c r="AP13" s="85">
        <f>SUMIF('Anexa1-IC-normare-cercetare-act'!$D$9:$D$28,$C13,'Anexa1-IC-normare-cercetare-act'!AP$9:AP$28)</f>
        <v>0</v>
      </c>
      <c r="AQ13" s="85">
        <f>SUMIF('Anexa1-IC-normare-cercetare-act'!$D$9:$D$28,$C13,'Anexa1-IC-normare-cercetare-act'!AQ$9:AQ$28)</f>
        <v>0</v>
      </c>
      <c r="AR13" s="85">
        <f>SUMIF('Anexa1-IC-normare-cercetare-act'!$D$9:$D$28,$C13,'Anexa1-IC-normare-cercetare-act'!AR$9:AR$28)</f>
        <v>0</v>
      </c>
      <c r="AS13" s="85">
        <f>SUMIF('Anexa1-IC-normare-cercetare-act'!$D$9:$D$28,$C13,'Anexa1-IC-normare-cercetare-act'!AS$9:AS$28)</f>
        <v>0</v>
      </c>
      <c r="AT13" s="85">
        <f>SUMIF('Anexa1-IC-normare-cercetare-act'!$D$9:$D$28,$C13,'Anexa1-IC-normare-cercetare-act'!AT$9:AT$28)</f>
        <v>0</v>
      </c>
      <c r="AU13" s="86">
        <f>SUMIF('Anexa1-IC-normare-cercetare-act'!$D$9:$D$28,$C13,'Anexa1-IC-normare-cercetare-act'!AU$9:AU$28)</f>
        <v>0</v>
      </c>
    </row>
    <row r="14" spans="1:47" s="80" customFormat="1" ht="12.75" thickBot="1">
      <c r="A14" s="89"/>
      <c r="B14" s="90"/>
      <c r="C14" s="232" t="s">
        <v>225</v>
      </c>
      <c r="D14" s="232"/>
      <c r="E14" s="232"/>
      <c r="F14" s="90">
        <f>F4-SUM(F5:F13)</f>
        <v>0</v>
      </c>
      <c r="G14" s="90">
        <f t="shared" ref="G14:AU14" si="0">G4-SUM(G5:G13)</f>
        <v>0</v>
      </c>
      <c r="H14" s="90">
        <f t="shared" si="0"/>
        <v>0</v>
      </c>
      <c r="I14" s="90">
        <f t="shared" si="0"/>
        <v>0</v>
      </c>
      <c r="J14" s="90">
        <f t="shared" si="0"/>
        <v>0</v>
      </c>
      <c r="K14" s="90">
        <f t="shared" si="0"/>
        <v>0</v>
      </c>
      <c r="L14" s="90">
        <f t="shared" si="0"/>
        <v>0</v>
      </c>
      <c r="M14" s="90">
        <f t="shared" si="0"/>
        <v>0</v>
      </c>
      <c r="N14" s="90">
        <f t="shared" si="0"/>
        <v>0</v>
      </c>
      <c r="O14" s="90">
        <f t="shared" si="0"/>
        <v>0</v>
      </c>
      <c r="P14" s="90">
        <f t="shared" si="0"/>
        <v>0</v>
      </c>
      <c r="Q14" s="90">
        <f t="shared" si="0"/>
        <v>0</v>
      </c>
      <c r="R14" s="90">
        <f t="shared" si="0"/>
        <v>0</v>
      </c>
      <c r="S14" s="90">
        <f t="shared" si="0"/>
        <v>0</v>
      </c>
      <c r="T14" s="90">
        <f t="shared" si="0"/>
        <v>0</v>
      </c>
      <c r="U14" s="90">
        <f t="shared" si="0"/>
        <v>0</v>
      </c>
      <c r="V14" s="90">
        <f t="shared" si="0"/>
        <v>0</v>
      </c>
      <c r="W14" s="90">
        <f t="shared" si="0"/>
        <v>0</v>
      </c>
      <c r="X14" s="90">
        <f t="shared" si="0"/>
        <v>0</v>
      </c>
      <c r="Y14" s="90">
        <f t="shared" si="0"/>
        <v>0</v>
      </c>
      <c r="Z14" s="90">
        <f t="shared" si="0"/>
        <v>0</v>
      </c>
      <c r="AA14" s="90">
        <f t="shared" si="0"/>
        <v>0</v>
      </c>
      <c r="AB14" s="90">
        <f t="shared" si="0"/>
        <v>0</v>
      </c>
      <c r="AC14" s="90">
        <f t="shared" si="0"/>
        <v>0</v>
      </c>
      <c r="AD14" s="90">
        <f t="shared" si="0"/>
        <v>0</v>
      </c>
      <c r="AE14" s="90">
        <f t="shared" si="0"/>
        <v>0</v>
      </c>
      <c r="AF14" s="90">
        <f t="shared" si="0"/>
        <v>0</v>
      </c>
      <c r="AG14" s="90">
        <f t="shared" si="0"/>
        <v>0</v>
      </c>
      <c r="AH14" s="90">
        <f t="shared" si="0"/>
        <v>0</v>
      </c>
      <c r="AI14" s="90">
        <f t="shared" si="0"/>
        <v>0</v>
      </c>
      <c r="AJ14" s="90">
        <f t="shared" si="0"/>
        <v>0</v>
      </c>
      <c r="AK14" s="90">
        <f t="shared" si="0"/>
        <v>0</v>
      </c>
      <c r="AL14" s="90">
        <f t="shared" si="0"/>
        <v>0</v>
      </c>
      <c r="AM14" s="90">
        <f t="shared" si="0"/>
        <v>0</v>
      </c>
      <c r="AN14" s="90">
        <f t="shared" si="0"/>
        <v>0</v>
      </c>
      <c r="AO14" s="90">
        <f t="shared" si="0"/>
        <v>0</v>
      </c>
      <c r="AP14" s="90">
        <f t="shared" si="0"/>
        <v>0</v>
      </c>
      <c r="AQ14" s="90">
        <f t="shared" si="0"/>
        <v>0</v>
      </c>
      <c r="AR14" s="90">
        <f t="shared" si="0"/>
        <v>0</v>
      </c>
      <c r="AS14" s="90">
        <f t="shared" si="0"/>
        <v>0</v>
      </c>
      <c r="AT14" s="90">
        <f t="shared" si="0"/>
        <v>0</v>
      </c>
      <c r="AU14" s="91">
        <f t="shared" si="0"/>
        <v>0</v>
      </c>
    </row>
    <row r="15" spans="1:47" ht="15" customHeight="1">
      <c r="A15" s="218" t="s">
        <v>224</v>
      </c>
      <c r="B15" s="219"/>
      <c r="C15" s="157" t="s">
        <v>58</v>
      </c>
      <c r="D15" s="157"/>
      <c r="E15" s="157"/>
      <c r="F15" s="87">
        <f>SUMIFS('Anexa1-IC-normare-cercetare-act'!F$9:F$28,'Anexa1-IC-normare-cercetare-act'!$D$9:$D$28,$C15,'Anexa1-IC-normare-cercetare-act'!$E$9:$E$28,1)</f>
        <v>0</v>
      </c>
      <c r="G15" s="87">
        <f>SUMIFS('Anexa1-IC-normare-cercetare-act'!G$9:G$28,'Anexa1-IC-normare-cercetare-act'!$D$9:$D$28,$C15,'Anexa1-IC-normare-cercetare-act'!$E$9:$E$28,1)</f>
        <v>0</v>
      </c>
      <c r="H15" s="87">
        <f>SUMIFS('Anexa1-IC-normare-cercetare-act'!H$9:H$28,'Anexa1-IC-normare-cercetare-act'!$D$9:$D$28,$C15,'Anexa1-IC-normare-cercetare-act'!$E$9:$E$28,1)</f>
        <v>0</v>
      </c>
      <c r="I15" s="87">
        <f>SUMIFS('Anexa1-IC-normare-cercetare-act'!I$9:I$28,'Anexa1-IC-normare-cercetare-act'!$D$9:$D$28,$C15,'Anexa1-IC-normare-cercetare-act'!$E$9:$E$28,1)</f>
        <v>0</v>
      </c>
      <c r="J15" s="87">
        <f>SUMIFS('Anexa1-IC-normare-cercetare-act'!J$9:J$28,'Anexa1-IC-normare-cercetare-act'!$D$9:$D$28,$C15,'Anexa1-IC-normare-cercetare-act'!$E$9:$E$28,1)</f>
        <v>0</v>
      </c>
      <c r="K15" s="87">
        <f>SUMIFS('Anexa1-IC-normare-cercetare-act'!K$9:K$28,'Anexa1-IC-normare-cercetare-act'!$D$9:$D$28,$C15,'Anexa1-IC-normare-cercetare-act'!$E$9:$E$28,1)</f>
        <v>0</v>
      </c>
      <c r="L15" s="87">
        <f>SUMIFS('Anexa1-IC-normare-cercetare-act'!L$9:L$28,'Anexa1-IC-normare-cercetare-act'!$D$9:$D$28,$C15,'Anexa1-IC-normare-cercetare-act'!$E$9:$E$28,1)</f>
        <v>0</v>
      </c>
      <c r="M15" s="87">
        <f>SUMIFS('Anexa1-IC-normare-cercetare-act'!M$9:M$28,'Anexa1-IC-normare-cercetare-act'!$D$9:$D$28,$C15,'Anexa1-IC-normare-cercetare-act'!$E$9:$E$28,1)</f>
        <v>0</v>
      </c>
      <c r="N15" s="87">
        <f>SUMIFS('Anexa1-IC-normare-cercetare-act'!N$9:N$28,'Anexa1-IC-normare-cercetare-act'!$D$9:$D$28,$C15,'Anexa1-IC-normare-cercetare-act'!$E$9:$E$28,1)</f>
        <v>0</v>
      </c>
      <c r="O15" s="87">
        <f>SUMIFS('Anexa1-IC-normare-cercetare-act'!O$9:O$28,'Anexa1-IC-normare-cercetare-act'!$D$9:$D$28,$C15,'Anexa1-IC-normare-cercetare-act'!$E$9:$E$28,1)</f>
        <v>0</v>
      </c>
      <c r="P15" s="87">
        <f>SUMIFS('Anexa1-IC-normare-cercetare-act'!P$9:P$28,'Anexa1-IC-normare-cercetare-act'!$D$9:$D$28,$C15,'Anexa1-IC-normare-cercetare-act'!$E$9:$E$28,1)</f>
        <v>0</v>
      </c>
      <c r="Q15" s="87">
        <f>SUMIFS('Anexa1-IC-normare-cercetare-act'!Q$9:Q$28,'Anexa1-IC-normare-cercetare-act'!$D$9:$D$28,$C15,'Anexa1-IC-normare-cercetare-act'!$E$9:$E$28,1)</f>
        <v>0</v>
      </c>
      <c r="R15" s="87">
        <f>SUMIFS('Anexa1-IC-normare-cercetare-act'!R$9:R$28,'Anexa1-IC-normare-cercetare-act'!$D$9:$D$28,$C15,'Anexa1-IC-normare-cercetare-act'!$E$9:$E$28,1)</f>
        <v>0</v>
      </c>
      <c r="S15" s="87">
        <f>SUMIFS('Anexa1-IC-normare-cercetare-act'!S$9:S$28,'Anexa1-IC-normare-cercetare-act'!$D$9:$D$28,$C15,'Anexa1-IC-normare-cercetare-act'!$E$9:$E$28,1)</f>
        <v>0</v>
      </c>
      <c r="T15" s="87">
        <f>SUMIFS('Anexa1-IC-normare-cercetare-act'!T$9:T$28,'Anexa1-IC-normare-cercetare-act'!$D$9:$D$28,$C15,'Anexa1-IC-normare-cercetare-act'!$E$9:$E$28,1)</f>
        <v>0</v>
      </c>
      <c r="U15" s="87">
        <f>SUMIFS('Anexa1-IC-normare-cercetare-act'!U$9:U$28,'Anexa1-IC-normare-cercetare-act'!$D$9:$D$28,$C15,'Anexa1-IC-normare-cercetare-act'!$E$9:$E$28,1)</f>
        <v>0</v>
      </c>
      <c r="V15" s="87">
        <f>SUMIFS('Anexa1-IC-normare-cercetare-act'!V$9:V$28,'Anexa1-IC-normare-cercetare-act'!$D$9:$D$28,$C15,'Anexa1-IC-normare-cercetare-act'!$E$9:$E$28,1)</f>
        <v>0</v>
      </c>
      <c r="W15" s="87">
        <f>SUMIFS('Anexa1-IC-normare-cercetare-act'!W$9:W$28,'Anexa1-IC-normare-cercetare-act'!$D$9:$D$28,$C15,'Anexa1-IC-normare-cercetare-act'!$E$9:$E$28,1)</f>
        <v>0</v>
      </c>
      <c r="X15" s="87">
        <f>SUMIFS('Anexa1-IC-normare-cercetare-act'!X$9:X$28,'Anexa1-IC-normare-cercetare-act'!$D$9:$D$28,$C15,'Anexa1-IC-normare-cercetare-act'!$E$9:$E$28,1)</f>
        <v>0</v>
      </c>
      <c r="Y15" s="87">
        <f>SUMIFS('Anexa1-IC-normare-cercetare-act'!Y$9:Y$28,'Anexa1-IC-normare-cercetare-act'!$D$9:$D$28,$C15,'Anexa1-IC-normare-cercetare-act'!$E$9:$E$28,1)</f>
        <v>0</v>
      </c>
      <c r="Z15" s="87">
        <f>SUMIFS('Anexa1-IC-normare-cercetare-act'!Z$9:Z$28,'Anexa1-IC-normare-cercetare-act'!$D$9:$D$28,$C15,'Anexa1-IC-normare-cercetare-act'!$E$9:$E$28,1)</f>
        <v>0</v>
      </c>
      <c r="AA15" s="87">
        <f>SUMIFS('Anexa1-IC-normare-cercetare-act'!AA$9:AA$28,'Anexa1-IC-normare-cercetare-act'!$D$9:$D$28,$C15,'Anexa1-IC-normare-cercetare-act'!$E$9:$E$28,1)</f>
        <v>0</v>
      </c>
      <c r="AB15" s="87">
        <f>SUMIFS('Anexa1-IC-normare-cercetare-act'!AB$9:AB$28,'Anexa1-IC-normare-cercetare-act'!$D$9:$D$28,$C15,'Anexa1-IC-normare-cercetare-act'!$E$9:$E$28,1)</f>
        <v>0</v>
      </c>
      <c r="AC15" s="87">
        <f>SUMIFS('Anexa1-IC-normare-cercetare-act'!AC$9:AC$28,'Anexa1-IC-normare-cercetare-act'!$D$9:$D$28,$C15,'Anexa1-IC-normare-cercetare-act'!$E$9:$E$28,1)</f>
        <v>0</v>
      </c>
      <c r="AD15" s="87">
        <f>SUMIFS('Anexa1-IC-normare-cercetare-act'!AD$9:AD$28,'Anexa1-IC-normare-cercetare-act'!$D$9:$D$28,$C15,'Anexa1-IC-normare-cercetare-act'!$E$9:$E$28,1)</f>
        <v>0</v>
      </c>
      <c r="AE15" s="87">
        <f>SUMIFS('Anexa1-IC-normare-cercetare-act'!AE$9:AE$28,'Anexa1-IC-normare-cercetare-act'!$D$9:$D$28,$C15,'Anexa1-IC-normare-cercetare-act'!$E$9:$E$28,1)</f>
        <v>0</v>
      </c>
      <c r="AF15" s="87">
        <f>SUMIFS('Anexa1-IC-normare-cercetare-act'!AF$9:AF$28,'Anexa1-IC-normare-cercetare-act'!$D$9:$D$28,$C15,'Anexa1-IC-normare-cercetare-act'!$E$9:$E$28,1)</f>
        <v>0</v>
      </c>
      <c r="AG15" s="87">
        <f>SUMIFS('Anexa1-IC-normare-cercetare-act'!AG$9:AG$28,'Anexa1-IC-normare-cercetare-act'!$D$9:$D$28,$C15,'Anexa1-IC-normare-cercetare-act'!$E$9:$E$28,1)</f>
        <v>0</v>
      </c>
      <c r="AH15" s="87">
        <f>SUMIFS('Anexa1-IC-normare-cercetare-act'!AH$9:AH$28,'Anexa1-IC-normare-cercetare-act'!$D$9:$D$28,$C15,'Anexa1-IC-normare-cercetare-act'!$E$9:$E$28,1)</f>
        <v>0</v>
      </c>
      <c r="AI15" s="87">
        <f>SUMIFS('Anexa1-IC-normare-cercetare-act'!AI$9:AI$28,'Anexa1-IC-normare-cercetare-act'!$D$9:$D$28,$C15,'Anexa1-IC-normare-cercetare-act'!$E$9:$E$28,1)</f>
        <v>0</v>
      </c>
      <c r="AJ15" s="87">
        <f>SUMIFS('Anexa1-IC-normare-cercetare-act'!AJ$9:AJ$28,'Anexa1-IC-normare-cercetare-act'!$D$9:$D$28,$C15,'Anexa1-IC-normare-cercetare-act'!$E$9:$E$28,1)</f>
        <v>0</v>
      </c>
      <c r="AK15" s="87">
        <f>SUMIFS('Anexa1-IC-normare-cercetare-act'!AK$9:AK$28,'Anexa1-IC-normare-cercetare-act'!$D$9:$D$28,$C15,'Anexa1-IC-normare-cercetare-act'!$E$9:$E$28,1)</f>
        <v>0</v>
      </c>
      <c r="AL15" s="87">
        <f>SUMIFS('Anexa1-IC-normare-cercetare-act'!AL$9:AL$28,'Anexa1-IC-normare-cercetare-act'!$D$9:$D$28,$C15,'Anexa1-IC-normare-cercetare-act'!$E$9:$E$28,1)</f>
        <v>0</v>
      </c>
      <c r="AM15" s="87">
        <f>SUMIFS('Anexa1-IC-normare-cercetare-act'!AM$9:AM$28,'Anexa1-IC-normare-cercetare-act'!$D$9:$D$28,$C15,'Anexa1-IC-normare-cercetare-act'!$E$9:$E$28,1)</f>
        <v>0</v>
      </c>
      <c r="AN15" s="87">
        <f>SUMIFS('Anexa1-IC-normare-cercetare-act'!AN$9:AN$28,'Anexa1-IC-normare-cercetare-act'!$D$9:$D$28,$C15,'Anexa1-IC-normare-cercetare-act'!$E$9:$E$28,1)</f>
        <v>0</v>
      </c>
      <c r="AO15" s="87">
        <f>SUMIFS('Anexa1-IC-normare-cercetare-act'!AO$9:AO$28,'Anexa1-IC-normare-cercetare-act'!$D$9:$D$28,$C15,'Anexa1-IC-normare-cercetare-act'!$E$9:$E$28,1)</f>
        <v>0</v>
      </c>
      <c r="AP15" s="87">
        <f>SUMIFS('Anexa1-IC-normare-cercetare-act'!AP$9:AP$28,'Anexa1-IC-normare-cercetare-act'!$D$9:$D$28,$C15,'Anexa1-IC-normare-cercetare-act'!$E$9:$E$28,1)</f>
        <v>0</v>
      </c>
      <c r="AQ15" s="87">
        <f>SUMIFS('Anexa1-IC-normare-cercetare-act'!AQ$9:AQ$28,'Anexa1-IC-normare-cercetare-act'!$D$9:$D$28,$C15,'Anexa1-IC-normare-cercetare-act'!$E$9:$E$28,1)</f>
        <v>0</v>
      </c>
      <c r="AR15" s="87">
        <f>SUMIFS('Anexa1-IC-normare-cercetare-act'!AR$9:AR$28,'Anexa1-IC-normare-cercetare-act'!$D$9:$D$28,$C15,'Anexa1-IC-normare-cercetare-act'!$E$9:$E$28,1)</f>
        <v>0</v>
      </c>
      <c r="AS15" s="87">
        <f>SUMIFS('Anexa1-IC-normare-cercetare-act'!AS$9:AS$28,'Anexa1-IC-normare-cercetare-act'!$D$9:$D$28,$C15,'Anexa1-IC-normare-cercetare-act'!$E$9:$E$28,1)</f>
        <v>0</v>
      </c>
      <c r="AT15" s="87">
        <f>SUMIFS('Anexa1-IC-normare-cercetare-act'!AT$9:AT$28,'Anexa1-IC-normare-cercetare-act'!$D$9:$D$28,$C15,'Anexa1-IC-normare-cercetare-act'!$E$9:$E$28,1)</f>
        <v>0</v>
      </c>
      <c r="AU15" s="88">
        <f>SUMIFS('Anexa1-IC-normare-cercetare-act'!AU$9:AU$28,'Anexa1-IC-normare-cercetare-act'!$D$9:$D$28,$C15,'Anexa1-IC-normare-cercetare-act'!$E$9:$E$28,1)</f>
        <v>0</v>
      </c>
    </row>
    <row r="16" spans="1:47">
      <c r="A16" s="220"/>
      <c r="B16" s="221"/>
      <c r="C16" s="149" t="s">
        <v>80</v>
      </c>
      <c r="D16" s="149" t="s">
        <v>80</v>
      </c>
      <c r="E16" s="149" t="s">
        <v>80</v>
      </c>
      <c r="F16" s="83">
        <f>SUMIFS('Anexa1-IC-normare-cercetare-act'!F$9:F$28,'Anexa1-IC-normare-cercetare-act'!$D$9:$D$28,$C16,'Anexa1-IC-normare-cercetare-act'!$E$9:$E$28,1)</f>
        <v>0</v>
      </c>
      <c r="G16" s="83">
        <f>SUMIFS('Anexa1-IC-normare-cercetare-act'!G$9:G$28,'Anexa1-IC-normare-cercetare-act'!$D$9:$D$28,$C16,'Anexa1-IC-normare-cercetare-act'!$E$9:$E$28,1)</f>
        <v>0</v>
      </c>
      <c r="H16" s="83">
        <f>SUMIFS('Anexa1-IC-normare-cercetare-act'!H$9:H$28,'Anexa1-IC-normare-cercetare-act'!$D$9:$D$28,$C16,'Anexa1-IC-normare-cercetare-act'!$E$9:$E$28,1)</f>
        <v>0</v>
      </c>
      <c r="I16" s="83">
        <f>SUMIFS('Anexa1-IC-normare-cercetare-act'!I$9:I$28,'Anexa1-IC-normare-cercetare-act'!$D$9:$D$28,$C16,'Anexa1-IC-normare-cercetare-act'!$E$9:$E$28,1)</f>
        <v>0</v>
      </c>
      <c r="J16" s="83">
        <f>SUMIFS('Anexa1-IC-normare-cercetare-act'!J$9:J$28,'Anexa1-IC-normare-cercetare-act'!$D$9:$D$28,$C16,'Anexa1-IC-normare-cercetare-act'!$E$9:$E$28,1)</f>
        <v>0</v>
      </c>
      <c r="K16" s="83">
        <f>SUMIFS('Anexa1-IC-normare-cercetare-act'!K$9:K$28,'Anexa1-IC-normare-cercetare-act'!$D$9:$D$28,$C16,'Anexa1-IC-normare-cercetare-act'!$E$9:$E$28,1)</f>
        <v>0</v>
      </c>
      <c r="L16" s="83">
        <f>SUMIFS('Anexa1-IC-normare-cercetare-act'!L$9:L$28,'Anexa1-IC-normare-cercetare-act'!$D$9:$D$28,$C16,'Anexa1-IC-normare-cercetare-act'!$E$9:$E$28,1)</f>
        <v>0</v>
      </c>
      <c r="M16" s="83">
        <f>SUMIFS('Anexa1-IC-normare-cercetare-act'!M$9:M$28,'Anexa1-IC-normare-cercetare-act'!$D$9:$D$28,$C16,'Anexa1-IC-normare-cercetare-act'!$E$9:$E$28,1)</f>
        <v>0</v>
      </c>
      <c r="N16" s="83">
        <f>SUMIFS('Anexa1-IC-normare-cercetare-act'!N$9:N$28,'Anexa1-IC-normare-cercetare-act'!$D$9:$D$28,$C16,'Anexa1-IC-normare-cercetare-act'!$E$9:$E$28,1)</f>
        <v>0</v>
      </c>
      <c r="O16" s="83">
        <f>SUMIFS('Anexa1-IC-normare-cercetare-act'!O$9:O$28,'Anexa1-IC-normare-cercetare-act'!$D$9:$D$28,$C16,'Anexa1-IC-normare-cercetare-act'!$E$9:$E$28,1)</f>
        <v>0</v>
      </c>
      <c r="P16" s="83">
        <f>SUMIFS('Anexa1-IC-normare-cercetare-act'!P$9:P$28,'Anexa1-IC-normare-cercetare-act'!$D$9:$D$28,$C16,'Anexa1-IC-normare-cercetare-act'!$E$9:$E$28,1)</f>
        <v>0</v>
      </c>
      <c r="Q16" s="83">
        <f>SUMIFS('Anexa1-IC-normare-cercetare-act'!Q$9:Q$28,'Anexa1-IC-normare-cercetare-act'!$D$9:$D$28,$C16,'Anexa1-IC-normare-cercetare-act'!$E$9:$E$28,1)</f>
        <v>0</v>
      </c>
      <c r="R16" s="83">
        <f>SUMIFS('Anexa1-IC-normare-cercetare-act'!R$9:R$28,'Anexa1-IC-normare-cercetare-act'!$D$9:$D$28,$C16,'Anexa1-IC-normare-cercetare-act'!$E$9:$E$28,1)</f>
        <v>0</v>
      </c>
      <c r="S16" s="83">
        <f>SUMIFS('Anexa1-IC-normare-cercetare-act'!S$9:S$28,'Anexa1-IC-normare-cercetare-act'!$D$9:$D$28,$C16,'Anexa1-IC-normare-cercetare-act'!$E$9:$E$28,1)</f>
        <v>0</v>
      </c>
      <c r="T16" s="83">
        <f>SUMIFS('Anexa1-IC-normare-cercetare-act'!T$9:T$28,'Anexa1-IC-normare-cercetare-act'!$D$9:$D$28,$C16,'Anexa1-IC-normare-cercetare-act'!$E$9:$E$28,1)</f>
        <v>0</v>
      </c>
      <c r="U16" s="83">
        <f>SUMIFS('Anexa1-IC-normare-cercetare-act'!U$9:U$28,'Anexa1-IC-normare-cercetare-act'!$D$9:$D$28,$C16,'Anexa1-IC-normare-cercetare-act'!$E$9:$E$28,1)</f>
        <v>0</v>
      </c>
      <c r="V16" s="83">
        <f>SUMIFS('Anexa1-IC-normare-cercetare-act'!V$9:V$28,'Anexa1-IC-normare-cercetare-act'!$D$9:$D$28,$C16,'Anexa1-IC-normare-cercetare-act'!$E$9:$E$28,1)</f>
        <v>0</v>
      </c>
      <c r="W16" s="83">
        <f>SUMIFS('Anexa1-IC-normare-cercetare-act'!W$9:W$28,'Anexa1-IC-normare-cercetare-act'!$D$9:$D$28,$C16,'Anexa1-IC-normare-cercetare-act'!$E$9:$E$28,1)</f>
        <v>0</v>
      </c>
      <c r="X16" s="83">
        <f>SUMIFS('Anexa1-IC-normare-cercetare-act'!X$9:X$28,'Anexa1-IC-normare-cercetare-act'!$D$9:$D$28,$C16,'Anexa1-IC-normare-cercetare-act'!$E$9:$E$28,1)</f>
        <v>0</v>
      </c>
      <c r="Y16" s="83">
        <f>SUMIFS('Anexa1-IC-normare-cercetare-act'!Y$9:Y$28,'Anexa1-IC-normare-cercetare-act'!$D$9:$D$28,$C16,'Anexa1-IC-normare-cercetare-act'!$E$9:$E$28,1)</f>
        <v>0</v>
      </c>
      <c r="Z16" s="83">
        <f>SUMIFS('Anexa1-IC-normare-cercetare-act'!Z$9:Z$28,'Anexa1-IC-normare-cercetare-act'!$D$9:$D$28,$C16,'Anexa1-IC-normare-cercetare-act'!$E$9:$E$28,1)</f>
        <v>0</v>
      </c>
      <c r="AA16" s="83">
        <f>SUMIFS('Anexa1-IC-normare-cercetare-act'!AA$9:AA$28,'Anexa1-IC-normare-cercetare-act'!$D$9:$D$28,$C16,'Anexa1-IC-normare-cercetare-act'!$E$9:$E$28,1)</f>
        <v>0</v>
      </c>
      <c r="AB16" s="83">
        <f>SUMIFS('Anexa1-IC-normare-cercetare-act'!AB$9:AB$28,'Anexa1-IC-normare-cercetare-act'!$D$9:$D$28,$C16,'Anexa1-IC-normare-cercetare-act'!$E$9:$E$28,1)</f>
        <v>0</v>
      </c>
      <c r="AC16" s="83">
        <f>SUMIFS('Anexa1-IC-normare-cercetare-act'!AC$9:AC$28,'Anexa1-IC-normare-cercetare-act'!$D$9:$D$28,$C16,'Anexa1-IC-normare-cercetare-act'!$E$9:$E$28,1)</f>
        <v>0</v>
      </c>
      <c r="AD16" s="83">
        <f>SUMIFS('Anexa1-IC-normare-cercetare-act'!AD$9:AD$28,'Anexa1-IC-normare-cercetare-act'!$D$9:$D$28,$C16,'Anexa1-IC-normare-cercetare-act'!$E$9:$E$28,1)</f>
        <v>0</v>
      </c>
      <c r="AE16" s="83">
        <f>SUMIFS('Anexa1-IC-normare-cercetare-act'!AE$9:AE$28,'Anexa1-IC-normare-cercetare-act'!$D$9:$D$28,$C16,'Anexa1-IC-normare-cercetare-act'!$E$9:$E$28,1)</f>
        <v>0</v>
      </c>
      <c r="AF16" s="83">
        <f>SUMIFS('Anexa1-IC-normare-cercetare-act'!AF$9:AF$28,'Anexa1-IC-normare-cercetare-act'!$D$9:$D$28,$C16,'Anexa1-IC-normare-cercetare-act'!$E$9:$E$28,1)</f>
        <v>0</v>
      </c>
      <c r="AG16" s="83">
        <f>SUMIFS('Anexa1-IC-normare-cercetare-act'!AG$9:AG$28,'Anexa1-IC-normare-cercetare-act'!$D$9:$D$28,$C16,'Anexa1-IC-normare-cercetare-act'!$E$9:$E$28,1)</f>
        <v>0</v>
      </c>
      <c r="AH16" s="83">
        <f>SUMIFS('Anexa1-IC-normare-cercetare-act'!AH$9:AH$28,'Anexa1-IC-normare-cercetare-act'!$D$9:$D$28,$C16,'Anexa1-IC-normare-cercetare-act'!$E$9:$E$28,1)</f>
        <v>0</v>
      </c>
      <c r="AI16" s="83">
        <f>SUMIFS('Anexa1-IC-normare-cercetare-act'!AI$9:AI$28,'Anexa1-IC-normare-cercetare-act'!$D$9:$D$28,$C16,'Anexa1-IC-normare-cercetare-act'!$E$9:$E$28,1)</f>
        <v>0</v>
      </c>
      <c r="AJ16" s="83">
        <f>SUMIFS('Anexa1-IC-normare-cercetare-act'!AJ$9:AJ$28,'Anexa1-IC-normare-cercetare-act'!$D$9:$D$28,$C16,'Anexa1-IC-normare-cercetare-act'!$E$9:$E$28,1)</f>
        <v>0</v>
      </c>
      <c r="AK16" s="83">
        <f>SUMIFS('Anexa1-IC-normare-cercetare-act'!AK$9:AK$28,'Anexa1-IC-normare-cercetare-act'!$D$9:$D$28,$C16,'Anexa1-IC-normare-cercetare-act'!$E$9:$E$28,1)</f>
        <v>0</v>
      </c>
      <c r="AL16" s="83">
        <f>SUMIFS('Anexa1-IC-normare-cercetare-act'!AL$9:AL$28,'Anexa1-IC-normare-cercetare-act'!$D$9:$D$28,$C16,'Anexa1-IC-normare-cercetare-act'!$E$9:$E$28,1)</f>
        <v>0</v>
      </c>
      <c r="AM16" s="83">
        <f>SUMIFS('Anexa1-IC-normare-cercetare-act'!AM$9:AM$28,'Anexa1-IC-normare-cercetare-act'!$D$9:$D$28,$C16,'Anexa1-IC-normare-cercetare-act'!$E$9:$E$28,1)</f>
        <v>0</v>
      </c>
      <c r="AN16" s="83">
        <f>SUMIFS('Anexa1-IC-normare-cercetare-act'!AN$9:AN$28,'Anexa1-IC-normare-cercetare-act'!$D$9:$D$28,$C16,'Anexa1-IC-normare-cercetare-act'!$E$9:$E$28,1)</f>
        <v>0</v>
      </c>
      <c r="AO16" s="83">
        <f>SUMIFS('Anexa1-IC-normare-cercetare-act'!AO$9:AO$28,'Anexa1-IC-normare-cercetare-act'!$D$9:$D$28,$C16,'Anexa1-IC-normare-cercetare-act'!$E$9:$E$28,1)</f>
        <v>0</v>
      </c>
      <c r="AP16" s="83">
        <f>SUMIFS('Anexa1-IC-normare-cercetare-act'!AP$9:AP$28,'Anexa1-IC-normare-cercetare-act'!$D$9:$D$28,$C16,'Anexa1-IC-normare-cercetare-act'!$E$9:$E$28,1)</f>
        <v>0</v>
      </c>
      <c r="AQ16" s="83">
        <f>SUMIFS('Anexa1-IC-normare-cercetare-act'!AQ$9:AQ$28,'Anexa1-IC-normare-cercetare-act'!$D$9:$D$28,$C16,'Anexa1-IC-normare-cercetare-act'!$E$9:$E$28,1)</f>
        <v>0</v>
      </c>
      <c r="AR16" s="83">
        <f>SUMIFS('Anexa1-IC-normare-cercetare-act'!AR$9:AR$28,'Anexa1-IC-normare-cercetare-act'!$D$9:$D$28,$C16,'Anexa1-IC-normare-cercetare-act'!$E$9:$E$28,1)</f>
        <v>0</v>
      </c>
      <c r="AS16" s="83">
        <f>SUMIFS('Anexa1-IC-normare-cercetare-act'!AS$9:AS$28,'Anexa1-IC-normare-cercetare-act'!$D$9:$D$28,$C16,'Anexa1-IC-normare-cercetare-act'!$E$9:$E$28,1)</f>
        <v>0</v>
      </c>
      <c r="AT16" s="83">
        <f>SUMIFS('Anexa1-IC-normare-cercetare-act'!AT$9:AT$28,'Anexa1-IC-normare-cercetare-act'!$D$9:$D$28,$C16,'Anexa1-IC-normare-cercetare-act'!$E$9:$E$28,1)</f>
        <v>0</v>
      </c>
      <c r="AU16" s="84">
        <f>SUMIFS('Anexa1-IC-normare-cercetare-act'!AU$9:AU$28,'Anexa1-IC-normare-cercetare-act'!$D$9:$D$28,$C16,'Anexa1-IC-normare-cercetare-act'!$E$9:$E$28,1)</f>
        <v>0</v>
      </c>
    </row>
    <row r="17" spans="1:47">
      <c r="A17" s="220"/>
      <c r="B17" s="221"/>
      <c r="C17" s="149" t="s">
        <v>81</v>
      </c>
      <c r="D17" s="149" t="s">
        <v>81</v>
      </c>
      <c r="E17" s="149" t="s">
        <v>81</v>
      </c>
      <c r="F17" s="83">
        <f>SUMIFS('Anexa1-IC-normare-cercetare-act'!F$9:F$28,'Anexa1-IC-normare-cercetare-act'!$D$9:$D$28,$C17,'Anexa1-IC-normare-cercetare-act'!$E$9:$E$28,1)</f>
        <v>0</v>
      </c>
      <c r="G17" s="83">
        <f>SUMIFS('Anexa1-IC-normare-cercetare-act'!G$9:G$28,'Anexa1-IC-normare-cercetare-act'!$D$9:$D$28,$C17,'Anexa1-IC-normare-cercetare-act'!$E$9:$E$28,1)</f>
        <v>0</v>
      </c>
      <c r="H17" s="83">
        <f>SUMIFS('Anexa1-IC-normare-cercetare-act'!H$9:H$28,'Anexa1-IC-normare-cercetare-act'!$D$9:$D$28,$C17,'Anexa1-IC-normare-cercetare-act'!$E$9:$E$28,1)</f>
        <v>0</v>
      </c>
      <c r="I17" s="83">
        <f>SUMIFS('Anexa1-IC-normare-cercetare-act'!I$9:I$28,'Anexa1-IC-normare-cercetare-act'!$D$9:$D$28,$C17,'Anexa1-IC-normare-cercetare-act'!$E$9:$E$28,1)</f>
        <v>0</v>
      </c>
      <c r="J17" s="83">
        <f>SUMIFS('Anexa1-IC-normare-cercetare-act'!J$9:J$28,'Anexa1-IC-normare-cercetare-act'!$D$9:$D$28,$C17,'Anexa1-IC-normare-cercetare-act'!$E$9:$E$28,1)</f>
        <v>0</v>
      </c>
      <c r="K17" s="83">
        <f>SUMIFS('Anexa1-IC-normare-cercetare-act'!K$9:K$28,'Anexa1-IC-normare-cercetare-act'!$D$9:$D$28,$C17,'Anexa1-IC-normare-cercetare-act'!$E$9:$E$28,1)</f>
        <v>0</v>
      </c>
      <c r="L17" s="83">
        <f>SUMIFS('Anexa1-IC-normare-cercetare-act'!L$9:L$28,'Anexa1-IC-normare-cercetare-act'!$D$9:$D$28,$C17,'Anexa1-IC-normare-cercetare-act'!$E$9:$E$28,1)</f>
        <v>0</v>
      </c>
      <c r="M17" s="83">
        <f>SUMIFS('Anexa1-IC-normare-cercetare-act'!M$9:M$28,'Anexa1-IC-normare-cercetare-act'!$D$9:$D$28,$C17,'Anexa1-IC-normare-cercetare-act'!$E$9:$E$28,1)</f>
        <v>0</v>
      </c>
      <c r="N17" s="83">
        <f>SUMIFS('Anexa1-IC-normare-cercetare-act'!N$9:N$28,'Anexa1-IC-normare-cercetare-act'!$D$9:$D$28,$C17,'Anexa1-IC-normare-cercetare-act'!$E$9:$E$28,1)</f>
        <v>0</v>
      </c>
      <c r="O17" s="83">
        <f>SUMIFS('Anexa1-IC-normare-cercetare-act'!O$9:O$28,'Anexa1-IC-normare-cercetare-act'!$D$9:$D$28,$C17,'Anexa1-IC-normare-cercetare-act'!$E$9:$E$28,1)</f>
        <v>0</v>
      </c>
      <c r="P17" s="83">
        <f>SUMIFS('Anexa1-IC-normare-cercetare-act'!P$9:P$28,'Anexa1-IC-normare-cercetare-act'!$D$9:$D$28,$C17,'Anexa1-IC-normare-cercetare-act'!$E$9:$E$28,1)</f>
        <v>0</v>
      </c>
      <c r="Q17" s="83">
        <f>SUMIFS('Anexa1-IC-normare-cercetare-act'!Q$9:Q$28,'Anexa1-IC-normare-cercetare-act'!$D$9:$D$28,$C17,'Anexa1-IC-normare-cercetare-act'!$E$9:$E$28,1)</f>
        <v>0</v>
      </c>
      <c r="R17" s="83">
        <f>SUMIFS('Anexa1-IC-normare-cercetare-act'!R$9:R$28,'Anexa1-IC-normare-cercetare-act'!$D$9:$D$28,$C17,'Anexa1-IC-normare-cercetare-act'!$E$9:$E$28,1)</f>
        <v>0</v>
      </c>
      <c r="S17" s="83">
        <f>SUMIFS('Anexa1-IC-normare-cercetare-act'!S$9:S$28,'Anexa1-IC-normare-cercetare-act'!$D$9:$D$28,$C17,'Anexa1-IC-normare-cercetare-act'!$E$9:$E$28,1)</f>
        <v>0</v>
      </c>
      <c r="T17" s="83">
        <f>SUMIFS('Anexa1-IC-normare-cercetare-act'!T$9:T$28,'Anexa1-IC-normare-cercetare-act'!$D$9:$D$28,$C17,'Anexa1-IC-normare-cercetare-act'!$E$9:$E$28,1)</f>
        <v>0</v>
      </c>
      <c r="U17" s="83">
        <f>SUMIFS('Anexa1-IC-normare-cercetare-act'!U$9:U$28,'Anexa1-IC-normare-cercetare-act'!$D$9:$D$28,$C17,'Anexa1-IC-normare-cercetare-act'!$E$9:$E$28,1)</f>
        <v>0</v>
      </c>
      <c r="V17" s="83">
        <f>SUMIFS('Anexa1-IC-normare-cercetare-act'!V$9:V$28,'Anexa1-IC-normare-cercetare-act'!$D$9:$D$28,$C17,'Anexa1-IC-normare-cercetare-act'!$E$9:$E$28,1)</f>
        <v>0</v>
      </c>
      <c r="W17" s="83">
        <f>SUMIFS('Anexa1-IC-normare-cercetare-act'!W$9:W$28,'Anexa1-IC-normare-cercetare-act'!$D$9:$D$28,$C17,'Anexa1-IC-normare-cercetare-act'!$E$9:$E$28,1)</f>
        <v>0</v>
      </c>
      <c r="X17" s="83">
        <f>SUMIFS('Anexa1-IC-normare-cercetare-act'!X$9:X$28,'Anexa1-IC-normare-cercetare-act'!$D$9:$D$28,$C17,'Anexa1-IC-normare-cercetare-act'!$E$9:$E$28,1)</f>
        <v>0</v>
      </c>
      <c r="Y17" s="83">
        <f>SUMIFS('Anexa1-IC-normare-cercetare-act'!Y$9:Y$28,'Anexa1-IC-normare-cercetare-act'!$D$9:$D$28,$C17,'Anexa1-IC-normare-cercetare-act'!$E$9:$E$28,1)</f>
        <v>0</v>
      </c>
      <c r="Z17" s="83">
        <f>SUMIFS('Anexa1-IC-normare-cercetare-act'!Z$9:Z$28,'Anexa1-IC-normare-cercetare-act'!$D$9:$D$28,$C17,'Anexa1-IC-normare-cercetare-act'!$E$9:$E$28,1)</f>
        <v>0</v>
      </c>
      <c r="AA17" s="83">
        <f>SUMIFS('Anexa1-IC-normare-cercetare-act'!AA$9:AA$28,'Anexa1-IC-normare-cercetare-act'!$D$9:$D$28,$C17,'Anexa1-IC-normare-cercetare-act'!$E$9:$E$28,1)</f>
        <v>0</v>
      </c>
      <c r="AB17" s="83">
        <f>SUMIFS('Anexa1-IC-normare-cercetare-act'!AB$9:AB$28,'Anexa1-IC-normare-cercetare-act'!$D$9:$D$28,$C17,'Anexa1-IC-normare-cercetare-act'!$E$9:$E$28,1)</f>
        <v>0</v>
      </c>
      <c r="AC17" s="83">
        <f>SUMIFS('Anexa1-IC-normare-cercetare-act'!AC$9:AC$28,'Anexa1-IC-normare-cercetare-act'!$D$9:$D$28,$C17,'Anexa1-IC-normare-cercetare-act'!$E$9:$E$28,1)</f>
        <v>0</v>
      </c>
      <c r="AD17" s="83">
        <f>SUMIFS('Anexa1-IC-normare-cercetare-act'!AD$9:AD$28,'Anexa1-IC-normare-cercetare-act'!$D$9:$D$28,$C17,'Anexa1-IC-normare-cercetare-act'!$E$9:$E$28,1)</f>
        <v>0</v>
      </c>
      <c r="AE17" s="83">
        <f>SUMIFS('Anexa1-IC-normare-cercetare-act'!AE$9:AE$28,'Anexa1-IC-normare-cercetare-act'!$D$9:$D$28,$C17,'Anexa1-IC-normare-cercetare-act'!$E$9:$E$28,1)</f>
        <v>0</v>
      </c>
      <c r="AF17" s="83">
        <f>SUMIFS('Anexa1-IC-normare-cercetare-act'!AF$9:AF$28,'Anexa1-IC-normare-cercetare-act'!$D$9:$D$28,$C17,'Anexa1-IC-normare-cercetare-act'!$E$9:$E$28,1)</f>
        <v>0</v>
      </c>
      <c r="AG17" s="83">
        <f>SUMIFS('Anexa1-IC-normare-cercetare-act'!AG$9:AG$28,'Anexa1-IC-normare-cercetare-act'!$D$9:$D$28,$C17,'Anexa1-IC-normare-cercetare-act'!$E$9:$E$28,1)</f>
        <v>0</v>
      </c>
      <c r="AH17" s="83">
        <f>SUMIFS('Anexa1-IC-normare-cercetare-act'!AH$9:AH$28,'Anexa1-IC-normare-cercetare-act'!$D$9:$D$28,$C17,'Anexa1-IC-normare-cercetare-act'!$E$9:$E$28,1)</f>
        <v>0</v>
      </c>
      <c r="AI17" s="83">
        <f>SUMIFS('Anexa1-IC-normare-cercetare-act'!AI$9:AI$28,'Anexa1-IC-normare-cercetare-act'!$D$9:$D$28,$C17,'Anexa1-IC-normare-cercetare-act'!$E$9:$E$28,1)</f>
        <v>0</v>
      </c>
      <c r="AJ17" s="83">
        <f>SUMIFS('Anexa1-IC-normare-cercetare-act'!AJ$9:AJ$28,'Anexa1-IC-normare-cercetare-act'!$D$9:$D$28,$C17,'Anexa1-IC-normare-cercetare-act'!$E$9:$E$28,1)</f>
        <v>0</v>
      </c>
      <c r="AK17" s="83">
        <f>SUMIFS('Anexa1-IC-normare-cercetare-act'!AK$9:AK$28,'Anexa1-IC-normare-cercetare-act'!$D$9:$D$28,$C17,'Anexa1-IC-normare-cercetare-act'!$E$9:$E$28,1)</f>
        <v>0</v>
      </c>
      <c r="AL17" s="83">
        <f>SUMIFS('Anexa1-IC-normare-cercetare-act'!AL$9:AL$28,'Anexa1-IC-normare-cercetare-act'!$D$9:$D$28,$C17,'Anexa1-IC-normare-cercetare-act'!$E$9:$E$28,1)</f>
        <v>0</v>
      </c>
      <c r="AM17" s="83">
        <f>SUMIFS('Anexa1-IC-normare-cercetare-act'!AM$9:AM$28,'Anexa1-IC-normare-cercetare-act'!$D$9:$D$28,$C17,'Anexa1-IC-normare-cercetare-act'!$E$9:$E$28,1)</f>
        <v>0</v>
      </c>
      <c r="AN17" s="83">
        <f>SUMIFS('Anexa1-IC-normare-cercetare-act'!AN$9:AN$28,'Anexa1-IC-normare-cercetare-act'!$D$9:$D$28,$C17,'Anexa1-IC-normare-cercetare-act'!$E$9:$E$28,1)</f>
        <v>0</v>
      </c>
      <c r="AO17" s="83">
        <f>SUMIFS('Anexa1-IC-normare-cercetare-act'!AO$9:AO$28,'Anexa1-IC-normare-cercetare-act'!$D$9:$D$28,$C17,'Anexa1-IC-normare-cercetare-act'!$E$9:$E$28,1)</f>
        <v>0</v>
      </c>
      <c r="AP17" s="83">
        <f>SUMIFS('Anexa1-IC-normare-cercetare-act'!AP$9:AP$28,'Anexa1-IC-normare-cercetare-act'!$D$9:$D$28,$C17,'Anexa1-IC-normare-cercetare-act'!$E$9:$E$28,1)</f>
        <v>0</v>
      </c>
      <c r="AQ17" s="83">
        <f>SUMIFS('Anexa1-IC-normare-cercetare-act'!AQ$9:AQ$28,'Anexa1-IC-normare-cercetare-act'!$D$9:$D$28,$C17,'Anexa1-IC-normare-cercetare-act'!$E$9:$E$28,1)</f>
        <v>0</v>
      </c>
      <c r="AR17" s="83">
        <f>SUMIFS('Anexa1-IC-normare-cercetare-act'!AR$9:AR$28,'Anexa1-IC-normare-cercetare-act'!$D$9:$D$28,$C17,'Anexa1-IC-normare-cercetare-act'!$E$9:$E$28,1)</f>
        <v>0</v>
      </c>
      <c r="AS17" s="83">
        <f>SUMIFS('Anexa1-IC-normare-cercetare-act'!AS$9:AS$28,'Anexa1-IC-normare-cercetare-act'!$D$9:$D$28,$C17,'Anexa1-IC-normare-cercetare-act'!$E$9:$E$28,1)</f>
        <v>0</v>
      </c>
      <c r="AT17" s="83">
        <f>SUMIFS('Anexa1-IC-normare-cercetare-act'!AT$9:AT$28,'Anexa1-IC-normare-cercetare-act'!$D$9:$D$28,$C17,'Anexa1-IC-normare-cercetare-act'!$E$9:$E$28,1)</f>
        <v>0</v>
      </c>
      <c r="AU17" s="84">
        <f>SUMIFS('Anexa1-IC-normare-cercetare-act'!AU$9:AU$28,'Anexa1-IC-normare-cercetare-act'!$D$9:$D$28,$C17,'Anexa1-IC-normare-cercetare-act'!$E$9:$E$28,1)</f>
        <v>0</v>
      </c>
    </row>
    <row r="18" spans="1:47">
      <c r="A18" s="220"/>
      <c r="B18" s="221"/>
      <c r="C18" s="149" t="s">
        <v>59</v>
      </c>
      <c r="D18" s="149" t="s">
        <v>59</v>
      </c>
      <c r="E18" s="149" t="s">
        <v>59</v>
      </c>
      <c r="F18" s="83">
        <f>SUMIFS('Anexa1-IC-normare-cercetare-act'!F$9:F$28,'Anexa1-IC-normare-cercetare-act'!$D$9:$D$28,$C18,'Anexa1-IC-normare-cercetare-act'!$E$9:$E$28,1)</f>
        <v>0</v>
      </c>
      <c r="G18" s="83">
        <f>SUMIFS('Anexa1-IC-normare-cercetare-act'!G$9:G$28,'Anexa1-IC-normare-cercetare-act'!$D$9:$D$28,$C18,'Anexa1-IC-normare-cercetare-act'!$E$9:$E$28,1)</f>
        <v>0</v>
      </c>
      <c r="H18" s="83">
        <f>SUMIFS('Anexa1-IC-normare-cercetare-act'!H$9:H$28,'Anexa1-IC-normare-cercetare-act'!$D$9:$D$28,$C18,'Anexa1-IC-normare-cercetare-act'!$E$9:$E$28,1)</f>
        <v>0</v>
      </c>
      <c r="I18" s="83">
        <f>SUMIFS('Anexa1-IC-normare-cercetare-act'!I$9:I$28,'Anexa1-IC-normare-cercetare-act'!$D$9:$D$28,$C18,'Anexa1-IC-normare-cercetare-act'!$E$9:$E$28,1)</f>
        <v>0</v>
      </c>
      <c r="J18" s="83">
        <f>SUMIFS('Anexa1-IC-normare-cercetare-act'!J$9:J$28,'Anexa1-IC-normare-cercetare-act'!$D$9:$D$28,$C18,'Anexa1-IC-normare-cercetare-act'!$E$9:$E$28,1)</f>
        <v>0</v>
      </c>
      <c r="K18" s="83">
        <f>SUMIFS('Anexa1-IC-normare-cercetare-act'!K$9:K$28,'Anexa1-IC-normare-cercetare-act'!$D$9:$D$28,$C18,'Anexa1-IC-normare-cercetare-act'!$E$9:$E$28,1)</f>
        <v>0</v>
      </c>
      <c r="L18" s="83">
        <f>SUMIFS('Anexa1-IC-normare-cercetare-act'!L$9:L$28,'Anexa1-IC-normare-cercetare-act'!$D$9:$D$28,$C18,'Anexa1-IC-normare-cercetare-act'!$E$9:$E$28,1)</f>
        <v>0</v>
      </c>
      <c r="M18" s="83">
        <f>SUMIFS('Anexa1-IC-normare-cercetare-act'!M$9:M$28,'Anexa1-IC-normare-cercetare-act'!$D$9:$D$28,$C18,'Anexa1-IC-normare-cercetare-act'!$E$9:$E$28,1)</f>
        <v>0</v>
      </c>
      <c r="N18" s="83">
        <f>SUMIFS('Anexa1-IC-normare-cercetare-act'!N$9:N$28,'Anexa1-IC-normare-cercetare-act'!$D$9:$D$28,$C18,'Anexa1-IC-normare-cercetare-act'!$E$9:$E$28,1)</f>
        <v>0</v>
      </c>
      <c r="O18" s="83">
        <f>SUMIFS('Anexa1-IC-normare-cercetare-act'!O$9:O$28,'Anexa1-IC-normare-cercetare-act'!$D$9:$D$28,$C18,'Anexa1-IC-normare-cercetare-act'!$E$9:$E$28,1)</f>
        <v>0</v>
      </c>
      <c r="P18" s="83">
        <f>SUMIFS('Anexa1-IC-normare-cercetare-act'!P$9:P$28,'Anexa1-IC-normare-cercetare-act'!$D$9:$D$28,$C18,'Anexa1-IC-normare-cercetare-act'!$E$9:$E$28,1)</f>
        <v>0</v>
      </c>
      <c r="Q18" s="83">
        <f>SUMIFS('Anexa1-IC-normare-cercetare-act'!Q$9:Q$28,'Anexa1-IC-normare-cercetare-act'!$D$9:$D$28,$C18,'Anexa1-IC-normare-cercetare-act'!$E$9:$E$28,1)</f>
        <v>0</v>
      </c>
      <c r="R18" s="83">
        <f>SUMIFS('Anexa1-IC-normare-cercetare-act'!R$9:R$28,'Anexa1-IC-normare-cercetare-act'!$D$9:$D$28,$C18,'Anexa1-IC-normare-cercetare-act'!$E$9:$E$28,1)</f>
        <v>0</v>
      </c>
      <c r="S18" s="83">
        <f>SUMIFS('Anexa1-IC-normare-cercetare-act'!S$9:S$28,'Anexa1-IC-normare-cercetare-act'!$D$9:$D$28,$C18,'Anexa1-IC-normare-cercetare-act'!$E$9:$E$28,1)</f>
        <v>0</v>
      </c>
      <c r="T18" s="83">
        <f>SUMIFS('Anexa1-IC-normare-cercetare-act'!T$9:T$28,'Anexa1-IC-normare-cercetare-act'!$D$9:$D$28,$C18,'Anexa1-IC-normare-cercetare-act'!$E$9:$E$28,1)</f>
        <v>0</v>
      </c>
      <c r="U18" s="83">
        <f>SUMIFS('Anexa1-IC-normare-cercetare-act'!U$9:U$28,'Anexa1-IC-normare-cercetare-act'!$D$9:$D$28,$C18,'Anexa1-IC-normare-cercetare-act'!$E$9:$E$28,1)</f>
        <v>0</v>
      </c>
      <c r="V18" s="83">
        <f>SUMIFS('Anexa1-IC-normare-cercetare-act'!V$9:V$28,'Anexa1-IC-normare-cercetare-act'!$D$9:$D$28,$C18,'Anexa1-IC-normare-cercetare-act'!$E$9:$E$28,1)</f>
        <v>0</v>
      </c>
      <c r="W18" s="83">
        <f>SUMIFS('Anexa1-IC-normare-cercetare-act'!W$9:W$28,'Anexa1-IC-normare-cercetare-act'!$D$9:$D$28,$C18,'Anexa1-IC-normare-cercetare-act'!$E$9:$E$28,1)</f>
        <v>0</v>
      </c>
      <c r="X18" s="83">
        <f>SUMIFS('Anexa1-IC-normare-cercetare-act'!X$9:X$28,'Anexa1-IC-normare-cercetare-act'!$D$9:$D$28,$C18,'Anexa1-IC-normare-cercetare-act'!$E$9:$E$28,1)</f>
        <v>0</v>
      </c>
      <c r="Y18" s="83">
        <f>SUMIFS('Anexa1-IC-normare-cercetare-act'!Y$9:Y$28,'Anexa1-IC-normare-cercetare-act'!$D$9:$D$28,$C18,'Anexa1-IC-normare-cercetare-act'!$E$9:$E$28,1)</f>
        <v>0</v>
      </c>
      <c r="Z18" s="83">
        <f>SUMIFS('Anexa1-IC-normare-cercetare-act'!Z$9:Z$28,'Anexa1-IC-normare-cercetare-act'!$D$9:$D$28,$C18,'Anexa1-IC-normare-cercetare-act'!$E$9:$E$28,1)</f>
        <v>0</v>
      </c>
      <c r="AA18" s="83">
        <f>SUMIFS('Anexa1-IC-normare-cercetare-act'!AA$9:AA$28,'Anexa1-IC-normare-cercetare-act'!$D$9:$D$28,$C18,'Anexa1-IC-normare-cercetare-act'!$E$9:$E$28,1)</f>
        <v>0</v>
      </c>
      <c r="AB18" s="83">
        <f>SUMIFS('Anexa1-IC-normare-cercetare-act'!AB$9:AB$28,'Anexa1-IC-normare-cercetare-act'!$D$9:$D$28,$C18,'Anexa1-IC-normare-cercetare-act'!$E$9:$E$28,1)</f>
        <v>0</v>
      </c>
      <c r="AC18" s="83">
        <f>SUMIFS('Anexa1-IC-normare-cercetare-act'!AC$9:AC$28,'Anexa1-IC-normare-cercetare-act'!$D$9:$D$28,$C18,'Anexa1-IC-normare-cercetare-act'!$E$9:$E$28,1)</f>
        <v>0</v>
      </c>
      <c r="AD18" s="83">
        <f>SUMIFS('Anexa1-IC-normare-cercetare-act'!AD$9:AD$28,'Anexa1-IC-normare-cercetare-act'!$D$9:$D$28,$C18,'Anexa1-IC-normare-cercetare-act'!$E$9:$E$28,1)</f>
        <v>0</v>
      </c>
      <c r="AE18" s="83">
        <f>SUMIFS('Anexa1-IC-normare-cercetare-act'!AE$9:AE$28,'Anexa1-IC-normare-cercetare-act'!$D$9:$D$28,$C18,'Anexa1-IC-normare-cercetare-act'!$E$9:$E$28,1)</f>
        <v>0</v>
      </c>
      <c r="AF18" s="83">
        <f>SUMIFS('Anexa1-IC-normare-cercetare-act'!AF$9:AF$28,'Anexa1-IC-normare-cercetare-act'!$D$9:$D$28,$C18,'Anexa1-IC-normare-cercetare-act'!$E$9:$E$28,1)</f>
        <v>0</v>
      </c>
      <c r="AG18" s="83">
        <f>SUMIFS('Anexa1-IC-normare-cercetare-act'!AG$9:AG$28,'Anexa1-IC-normare-cercetare-act'!$D$9:$D$28,$C18,'Anexa1-IC-normare-cercetare-act'!$E$9:$E$28,1)</f>
        <v>0</v>
      </c>
      <c r="AH18" s="83">
        <f>SUMIFS('Anexa1-IC-normare-cercetare-act'!AH$9:AH$28,'Anexa1-IC-normare-cercetare-act'!$D$9:$D$28,$C18,'Anexa1-IC-normare-cercetare-act'!$E$9:$E$28,1)</f>
        <v>0</v>
      </c>
      <c r="AI18" s="83">
        <f>SUMIFS('Anexa1-IC-normare-cercetare-act'!AI$9:AI$28,'Anexa1-IC-normare-cercetare-act'!$D$9:$D$28,$C18,'Anexa1-IC-normare-cercetare-act'!$E$9:$E$28,1)</f>
        <v>0</v>
      </c>
      <c r="AJ18" s="83">
        <f>SUMIFS('Anexa1-IC-normare-cercetare-act'!AJ$9:AJ$28,'Anexa1-IC-normare-cercetare-act'!$D$9:$D$28,$C18,'Anexa1-IC-normare-cercetare-act'!$E$9:$E$28,1)</f>
        <v>0</v>
      </c>
      <c r="AK18" s="83">
        <f>SUMIFS('Anexa1-IC-normare-cercetare-act'!AK$9:AK$28,'Anexa1-IC-normare-cercetare-act'!$D$9:$D$28,$C18,'Anexa1-IC-normare-cercetare-act'!$E$9:$E$28,1)</f>
        <v>0</v>
      </c>
      <c r="AL18" s="83">
        <f>SUMIFS('Anexa1-IC-normare-cercetare-act'!AL$9:AL$28,'Anexa1-IC-normare-cercetare-act'!$D$9:$D$28,$C18,'Anexa1-IC-normare-cercetare-act'!$E$9:$E$28,1)</f>
        <v>0</v>
      </c>
      <c r="AM18" s="83">
        <f>SUMIFS('Anexa1-IC-normare-cercetare-act'!AM$9:AM$28,'Anexa1-IC-normare-cercetare-act'!$D$9:$D$28,$C18,'Anexa1-IC-normare-cercetare-act'!$E$9:$E$28,1)</f>
        <v>0</v>
      </c>
      <c r="AN18" s="83">
        <f>SUMIFS('Anexa1-IC-normare-cercetare-act'!AN$9:AN$28,'Anexa1-IC-normare-cercetare-act'!$D$9:$D$28,$C18,'Anexa1-IC-normare-cercetare-act'!$E$9:$E$28,1)</f>
        <v>0</v>
      </c>
      <c r="AO18" s="83">
        <f>SUMIFS('Anexa1-IC-normare-cercetare-act'!AO$9:AO$28,'Anexa1-IC-normare-cercetare-act'!$D$9:$D$28,$C18,'Anexa1-IC-normare-cercetare-act'!$E$9:$E$28,1)</f>
        <v>0</v>
      </c>
      <c r="AP18" s="83">
        <f>SUMIFS('Anexa1-IC-normare-cercetare-act'!AP$9:AP$28,'Anexa1-IC-normare-cercetare-act'!$D$9:$D$28,$C18,'Anexa1-IC-normare-cercetare-act'!$E$9:$E$28,1)</f>
        <v>0</v>
      </c>
      <c r="AQ18" s="83">
        <f>SUMIFS('Anexa1-IC-normare-cercetare-act'!AQ$9:AQ$28,'Anexa1-IC-normare-cercetare-act'!$D$9:$D$28,$C18,'Anexa1-IC-normare-cercetare-act'!$E$9:$E$28,1)</f>
        <v>0</v>
      </c>
      <c r="AR18" s="83">
        <f>SUMIFS('Anexa1-IC-normare-cercetare-act'!AR$9:AR$28,'Anexa1-IC-normare-cercetare-act'!$D$9:$D$28,$C18,'Anexa1-IC-normare-cercetare-act'!$E$9:$E$28,1)</f>
        <v>0</v>
      </c>
      <c r="AS18" s="83">
        <f>SUMIFS('Anexa1-IC-normare-cercetare-act'!AS$9:AS$28,'Anexa1-IC-normare-cercetare-act'!$D$9:$D$28,$C18,'Anexa1-IC-normare-cercetare-act'!$E$9:$E$28,1)</f>
        <v>0</v>
      </c>
      <c r="AT18" s="83">
        <f>SUMIFS('Anexa1-IC-normare-cercetare-act'!AT$9:AT$28,'Anexa1-IC-normare-cercetare-act'!$D$9:$D$28,$C18,'Anexa1-IC-normare-cercetare-act'!$E$9:$E$28,1)</f>
        <v>0</v>
      </c>
      <c r="AU18" s="84">
        <f>SUMIFS('Anexa1-IC-normare-cercetare-act'!AU$9:AU$28,'Anexa1-IC-normare-cercetare-act'!$D$9:$D$28,$C18,'Anexa1-IC-normare-cercetare-act'!$E$9:$E$28,1)</f>
        <v>0</v>
      </c>
    </row>
    <row r="19" spans="1:47">
      <c r="A19" s="220"/>
      <c r="B19" s="221"/>
      <c r="C19" s="149" t="s">
        <v>84</v>
      </c>
      <c r="D19" s="149" t="s">
        <v>84</v>
      </c>
      <c r="E19" s="149" t="s">
        <v>84</v>
      </c>
      <c r="F19" s="83">
        <f>SUMIFS('Anexa1-IC-normare-cercetare-act'!F$9:F$28,'Anexa1-IC-normare-cercetare-act'!$D$9:$D$28,$C19,'Anexa1-IC-normare-cercetare-act'!$E$9:$E$28,1)</f>
        <v>0</v>
      </c>
      <c r="G19" s="83">
        <f>SUMIFS('Anexa1-IC-normare-cercetare-act'!G$9:G$28,'Anexa1-IC-normare-cercetare-act'!$D$9:$D$28,$C19,'Anexa1-IC-normare-cercetare-act'!$E$9:$E$28,1)</f>
        <v>0</v>
      </c>
      <c r="H19" s="83">
        <f>SUMIFS('Anexa1-IC-normare-cercetare-act'!H$9:H$28,'Anexa1-IC-normare-cercetare-act'!$D$9:$D$28,$C19,'Anexa1-IC-normare-cercetare-act'!$E$9:$E$28,1)</f>
        <v>0</v>
      </c>
      <c r="I19" s="83">
        <f>SUMIFS('Anexa1-IC-normare-cercetare-act'!I$9:I$28,'Anexa1-IC-normare-cercetare-act'!$D$9:$D$28,$C19,'Anexa1-IC-normare-cercetare-act'!$E$9:$E$28,1)</f>
        <v>0</v>
      </c>
      <c r="J19" s="83">
        <f>SUMIFS('Anexa1-IC-normare-cercetare-act'!J$9:J$28,'Anexa1-IC-normare-cercetare-act'!$D$9:$D$28,$C19,'Anexa1-IC-normare-cercetare-act'!$E$9:$E$28,1)</f>
        <v>0</v>
      </c>
      <c r="K19" s="83">
        <f>SUMIFS('Anexa1-IC-normare-cercetare-act'!K$9:K$28,'Anexa1-IC-normare-cercetare-act'!$D$9:$D$28,$C19,'Anexa1-IC-normare-cercetare-act'!$E$9:$E$28,1)</f>
        <v>0</v>
      </c>
      <c r="L19" s="83">
        <f>SUMIFS('Anexa1-IC-normare-cercetare-act'!L$9:L$28,'Anexa1-IC-normare-cercetare-act'!$D$9:$D$28,$C19,'Anexa1-IC-normare-cercetare-act'!$E$9:$E$28,1)</f>
        <v>0</v>
      </c>
      <c r="M19" s="83">
        <f>SUMIFS('Anexa1-IC-normare-cercetare-act'!M$9:M$28,'Anexa1-IC-normare-cercetare-act'!$D$9:$D$28,$C19,'Anexa1-IC-normare-cercetare-act'!$E$9:$E$28,1)</f>
        <v>0</v>
      </c>
      <c r="N19" s="83">
        <f>SUMIFS('Anexa1-IC-normare-cercetare-act'!N$9:N$28,'Anexa1-IC-normare-cercetare-act'!$D$9:$D$28,$C19,'Anexa1-IC-normare-cercetare-act'!$E$9:$E$28,1)</f>
        <v>0</v>
      </c>
      <c r="O19" s="83">
        <f>SUMIFS('Anexa1-IC-normare-cercetare-act'!O$9:O$28,'Anexa1-IC-normare-cercetare-act'!$D$9:$D$28,$C19,'Anexa1-IC-normare-cercetare-act'!$E$9:$E$28,1)</f>
        <v>0</v>
      </c>
      <c r="P19" s="83">
        <f>SUMIFS('Anexa1-IC-normare-cercetare-act'!P$9:P$28,'Anexa1-IC-normare-cercetare-act'!$D$9:$D$28,$C19,'Anexa1-IC-normare-cercetare-act'!$E$9:$E$28,1)</f>
        <v>0</v>
      </c>
      <c r="Q19" s="83">
        <f>SUMIFS('Anexa1-IC-normare-cercetare-act'!Q$9:Q$28,'Anexa1-IC-normare-cercetare-act'!$D$9:$D$28,$C19,'Anexa1-IC-normare-cercetare-act'!$E$9:$E$28,1)</f>
        <v>0</v>
      </c>
      <c r="R19" s="83">
        <f>SUMIFS('Anexa1-IC-normare-cercetare-act'!R$9:R$28,'Anexa1-IC-normare-cercetare-act'!$D$9:$D$28,$C19,'Anexa1-IC-normare-cercetare-act'!$E$9:$E$28,1)</f>
        <v>0</v>
      </c>
      <c r="S19" s="83">
        <f>SUMIFS('Anexa1-IC-normare-cercetare-act'!S$9:S$28,'Anexa1-IC-normare-cercetare-act'!$D$9:$D$28,$C19,'Anexa1-IC-normare-cercetare-act'!$E$9:$E$28,1)</f>
        <v>0</v>
      </c>
      <c r="T19" s="83">
        <f>SUMIFS('Anexa1-IC-normare-cercetare-act'!T$9:T$28,'Anexa1-IC-normare-cercetare-act'!$D$9:$D$28,$C19,'Anexa1-IC-normare-cercetare-act'!$E$9:$E$28,1)</f>
        <v>0</v>
      </c>
      <c r="U19" s="83">
        <f>SUMIFS('Anexa1-IC-normare-cercetare-act'!U$9:U$28,'Anexa1-IC-normare-cercetare-act'!$D$9:$D$28,$C19,'Anexa1-IC-normare-cercetare-act'!$E$9:$E$28,1)</f>
        <v>0</v>
      </c>
      <c r="V19" s="83">
        <f>SUMIFS('Anexa1-IC-normare-cercetare-act'!V$9:V$28,'Anexa1-IC-normare-cercetare-act'!$D$9:$D$28,$C19,'Anexa1-IC-normare-cercetare-act'!$E$9:$E$28,1)</f>
        <v>0</v>
      </c>
      <c r="W19" s="83">
        <f>SUMIFS('Anexa1-IC-normare-cercetare-act'!W$9:W$28,'Anexa1-IC-normare-cercetare-act'!$D$9:$D$28,$C19,'Anexa1-IC-normare-cercetare-act'!$E$9:$E$28,1)</f>
        <v>0</v>
      </c>
      <c r="X19" s="83">
        <f>SUMIFS('Anexa1-IC-normare-cercetare-act'!X$9:X$28,'Anexa1-IC-normare-cercetare-act'!$D$9:$D$28,$C19,'Anexa1-IC-normare-cercetare-act'!$E$9:$E$28,1)</f>
        <v>0</v>
      </c>
      <c r="Y19" s="83">
        <f>SUMIFS('Anexa1-IC-normare-cercetare-act'!Y$9:Y$28,'Anexa1-IC-normare-cercetare-act'!$D$9:$D$28,$C19,'Anexa1-IC-normare-cercetare-act'!$E$9:$E$28,1)</f>
        <v>0</v>
      </c>
      <c r="Z19" s="83">
        <f>SUMIFS('Anexa1-IC-normare-cercetare-act'!Z$9:Z$28,'Anexa1-IC-normare-cercetare-act'!$D$9:$D$28,$C19,'Anexa1-IC-normare-cercetare-act'!$E$9:$E$28,1)</f>
        <v>0</v>
      </c>
      <c r="AA19" s="83">
        <f>SUMIFS('Anexa1-IC-normare-cercetare-act'!AA$9:AA$28,'Anexa1-IC-normare-cercetare-act'!$D$9:$D$28,$C19,'Anexa1-IC-normare-cercetare-act'!$E$9:$E$28,1)</f>
        <v>0</v>
      </c>
      <c r="AB19" s="83">
        <f>SUMIFS('Anexa1-IC-normare-cercetare-act'!AB$9:AB$28,'Anexa1-IC-normare-cercetare-act'!$D$9:$D$28,$C19,'Anexa1-IC-normare-cercetare-act'!$E$9:$E$28,1)</f>
        <v>0</v>
      </c>
      <c r="AC19" s="83">
        <f>SUMIFS('Anexa1-IC-normare-cercetare-act'!AC$9:AC$28,'Anexa1-IC-normare-cercetare-act'!$D$9:$D$28,$C19,'Anexa1-IC-normare-cercetare-act'!$E$9:$E$28,1)</f>
        <v>0</v>
      </c>
      <c r="AD19" s="83">
        <f>SUMIFS('Anexa1-IC-normare-cercetare-act'!AD$9:AD$28,'Anexa1-IC-normare-cercetare-act'!$D$9:$D$28,$C19,'Anexa1-IC-normare-cercetare-act'!$E$9:$E$28,1)</f>
        <v>0</v>
      </c>
      <c r="AE19" s="83">
        <f>SUMIFS('Anexa1-IC-normare-cercetare-act'!AE$9:AE$28,'Anexa1-IC-normare-cercetare-act'!$D$9:$D$28,$C19,'Anexa1-IC-normare-cercetare-act'!$E$9:$E$28,1)</f>
        <v>0</v>
      </c>
      <c r="AF19" s="83">
        <f>SUMIFS('Anexa1-IC-normare-cercetare-act'!AF$9:AF$28,'Anexa1-IC-normare-cercetare-act'!$D$9:$D$28,$C19,'Anexa1-IC-normare-cercetare-act'!$E$9:$E$28,1)</f>
        <v>0</v>
      </c>
      <c r="AG19" s="83">
        <f>SUMIFS('Anexa1-IC-normare-cercetare-act'!AG$9:AG$28,'Anexa1-IC-normare-cercetare-act'!$D$9:$D$28,$C19,'Anexa1-IC-normare-cercetare-act'!$E$9:$E$28,1)</f>
        <v>0</v>
      </c>
      <c r="AH19" s="83">
        <f>SUMIFS('Anexa1-IC-normare-cercetare-act'!AH$9:AH$28,'Anexa1-IC-normare-cercetare-act'!$D$9:$D$28,$C19,'Anexa1-IC-normare-cercetare-act'!$E$9:$E$28,1)</f>
        <v>0</v>
      </c>
      <c r="AI19" s="83">
        <f>SUMIFS('Anexa1-IC-normare-cercetare-act'!AI$9:AI$28,'Anexa1-IC-normare-cercetare-act'!$D$9:$D$28,$C19,'Anexa1-IC-normare-cercetare-act'!$E$9:$E$28,1)</f>
        <v>0</v>
      </c>
      <c r="AJ19" s="83">
        <f>SUMIFS('Anexa1-IC-normare-cercetare-act'!AJ$9:AJ$28,'Anexa1-IC-normare-cercetare-act'!$D$9:$D$28,$C19,'Anexa1-IC-normare-cercetare-act'!$E$9:$E$28,1)</f>
        <v>0</v>
      </c>
      <c r="AK19" s="83">
        <f>SUMIFS('Anexa1-IC-normare-cercetare-act'!AK$9:AK$28,'Anexa1-IC-normare-cercetare-act'!$D$9:$D$28,$C19,'Anexa1-IC-normare-cercetare-act'!$E$9:$E$28,1)</f>
        <v>0</v>
      </c>
      <c r="AL19" s="83">
        <f>SUMIFS('Anexa1-IC-normare-cercetare-act'!AL$9:AL$28,'Anexa1-IC-normare-cercetare-act'!$D$9:$D$28,$C19,'Anexa1-IC-normare-cercetare-act'!$E$9:$E$28,1)</f>
        <v>0</v>
      </c>
      <c r="AM19" s="83">
        <f>SUMIFS('Anexa1-IC-normare-cercetare-act'!AM$9:AM$28,'Anexa1-IC-normare-cercetare-act'!$D$9:$D$28,$C19,'Anexa1-IC-normare-cercetare-act'!$E$9:$E$28,1)</f>
        <v>0</v>
      </c>
      <c r="AN19" s="83">
        <f>SUMIFS('Anexa1-IC-normare-cercetare-act'!AN$9:AN$28,'Anexa1-IC-normare-cercetare-act'!$D$9:$D$28,$C19,'Anexa1-IC-normare-cercetare-act'!$E$9:$E$28,1)</f>
        <v>0</v>
      </c>
      <c r="AO19" s="83">
        <f>SUMIFS('Anexa1-IC-normare-cercetare-act'!AO$9:AO$28,'Anexa1-IC-normare-cercetare-act'!$D$9:$D$28,$C19,'Anexa1-IC-normare-cercetare-act'!$E$9:$E$28,1)</f>
        <v>0</v>
      </c>
      <c r="AP19" s="83">
        <f>SUMIFS('Anexa1-IC-normare-cercetare-act'!AP$9:AP$28,'Anexa1-IC-normare-cercetare-act'!$D$9:$D$28,$C19,'Anexa1-IC-normare-cercetare-act'!$E$9:$E$28,1)</f>
        <v>0</v>
      </c>
      <c r="AQ19" s="83">
        <f>SUMIFS('Anexa1-IC-normare-cercetare-act'!AQ$9:AQ$28,'Anexa1-IC-normare-cercetare-act'!$D$9:$D$28,$C19,'Anexa1-IC-normare-cercetare-act'!$E$9:$E$28,1)</f>
        <v>0</v>
      </c>
      <c r="AR19" s="83">
        <f>SUMIFS('Anexa1-IC-normare-cercetare-act'!AR$9:AR$28,'Anexa1-IC-normare-cercetare-act'!$D$9:$D$28,$C19,'Anexa1-IC-normare-cercetare-act'!$E$9:$E$28,1)</f>
        <v>0</v>
      </c>
      <c r="AS19" s="83">
        <f>SUMIFS('Anexa1-IC-normare-cercetare-act'!AS$9:AS$28,'Anexa1-IC-normare-cercetare-act'!$D$9:$D$28,$C19,'Anexa1-IC-normare-cercetare-act'!$E$9:$E$28,1)</f>
        <v>0</v>
      </c>
      <c r="AT19" s="83">
        <f>SUMIFS('Anexa1-IC-normare-cercetare-act'!AT$9:AT$28,'Anexa1-IC-normare-cercetare-act'!$D$9:$D$28,$C19,'Anexa1-IC-normare-cercetare-act'!$E$9:$E$28,1)</f>
        <v>0</v>
      </c>
      <c r="AU19" s="84">
        <f>SUMIFS('Anexa1-IC-normare-cercetare-act'!AU$9:AU$28,'Anexa1-IC-normare-cercetare-act'!$D$9:$D$28,$C19,'Anexa1-IC-normare-cercetare-act'!$E$9:$E$28,1)</f>
        <v>0</v>
      </c>
    </row>
    <row r="20" spans="1:47">
      <c r="A20" s="220"/>
      <c r="B20" s="221"/>
      <c r="C20" s="149" t="s">
        <v>83</v>
      </c>
      <c r="D20" s="149" t="s">
        <v>83</v>
      </c>
      <c r="E20" s="149" t="s">
        <v>83</v>
      </c>
      <c r="F20" s="83">
        <f>SUMIFS('Anexa1-IC-normare-cercetare-act'!F$9:F$28,'Anexa1-IC-normare-cercetare-act'!$D$9:$D$28,$C20,'Anexa1-IC-normare-cercetare-act'!$E$9:$E$28,1)</f>
        <v>0</v>
      </c>
      <c r="G20" s="83">
        <f>SUMIFS('Anexa1-IC-normare-cercetare-act'!G$9:G$28,'Anexa1-IC-normare-cercetare-act'!$D$9:$D$28,$C20,'Anexa1-IC-normare-cercetare-act'!$E$9:$E$28,1)</f>
        <v>0</v>
      </c>
      <c r="H20" s="83">
        <f>SUMIFS('Anexa1-IC-normare-cercetare-act'!H$9:H$28,'Anexa1-IC-normare-cercetare-act'!$D$9:$D$28,$C20,'Anexa1-IC-normare-cercetare-act'!$E$9:$E$28,1)</f>
        <v>0</v>
      </c>
      <c r="I20" s="83">
        <f>SUMIFS('Anexa1-IC-normare-cercetare-act'!I$9:I$28,'Anexa1-IC-normare-cercetare-act'!$D$9:$D$28,$C20,'Anexa1-IC-normare-cercetare-act'!$E$9:$E$28,1)</f>
        <v>0</v>
      </c>
      <c r="J20" s="83">
        <f>SUMIFS('Anexa1-IC-normare-cercetare-act'!J$9:J$28,'Anexa1-IC-normare-cercetare-act'!$D$9:$D$28,$C20,'Anexa1-IC-normare-cercetare-act'!$E$9:$E$28,1)</f>
        <v>0</v>
      </c>
      <c r="K20" s="83">
        <f>SUMIFS('Anexa1-IC-normare-cercetare-act'!K$9:K$28,'Anexa1-IC-normare-cercetare-act'!$D$9:$D$28,$C20,'Anexa1-IC-normare-cercetare-act'!$E$9:$E$28,1)</f>
        <v>0</v>
      </c>
      <c r="L20" s="83">
        <f>SUMIFS('Anexa1-IC-normare-cercetare-act'!L$9:L$28,'Anexa1-IC-normare-cercetare-act'!$D$9:$D$28,$C20,'Anexa1-IC-normare-cercetare-act'!$E$9:$E$28,1)</f>
        <v>0</v>
      </c>
      <c r="M20" s="83">
        <f>SUMIFS('Anexa1-IC-normare-cercetare-act'!M$9:M$28,'Anexa1-IC-normare-cercetare-act'!$D$9:$D$28,$C20,'Anexa1-IC-normare-cercetare-act'!$E$9:$E$28,1)</f>
        <v>0</v>
      </c>
      <c r="N20" s="83">
        <f>SUMIFS('Anexa1-IC-normare-cercetare-act'!N$9:N$28,'Anexa1-IC-normare-cercetare-act'!$D$9:$D$28,$C20,'Anexa1-IC-normare-cercetare-act'!$E$9:$E$28,1)</f>
        <v>0</v>
      </c>
      <c r="O20" s="83">
        <f>SUMIFS('Anexa1-IC-normare-cercetare-act'!O$9:O$28,'Anexa1-IC-normare-cercetare-act'!$D$9:$D$28,$C20,'Anexa1-IC-normare-cercetare-act'!$E$9:$E$28,1)</f>
        <v>0</v>
      </c>
      <c r="P20" s="83">
        <f>SUMIFS('Anexa1-IC-normare-cercetare-act'!P$9:P$28,'Anexa1-IC-normare-cercetare-act'!$D$9:$D$28,$C20,'Anexa1-IC-normare-cercetare-act'!$E$9:$E$28,1)</f>
        <v>0</v>
      </c>
      <c r="Q20" s="83">
        <f>SUMIFS('Anexa1-IC-normare-cercetare-act'!Q$9:Q$28,'Anexa1-IC-normare-cercetare-act'!$D$9:$D$28,$C20,'Anexa1-IC-normare-cercetare-act'!$E$9:$E$28,1)</f>
        <v>0</v>
      </c>
      <c r="R20" s="83">
        <f>SUMIFS('Anexa1-IC-normare-cercetare-act'!R$9:R$28,'Anexa1-IC-normare-cercetare-act'!$D$9:$D$28,$C20,'Anexa1-IC-normare-cercetare-act'!$E$9:$E$28,1)</f>
        <v>0</v>
      </c>
      <c r="S20" s="83">
        <f>SUMIFS('Anexa1-IC-normare-cercetare-act'!S$9:S$28,'Anexa1-IC-normare-cercetare-act'!$D$9:$D$28,$C20,'Anexa1-IC-normare-cercetare-act'!$E$9:$E$28,1)</f>
        <v>0</v>
      </c>
      <c r="T20" s="83">
        <f>SUMIFS('Anexa1-IC-normare-cercetare-act'!T$9:T$28,'Anexa1-IC-normare-cercetare-act'!$D$9:$D$28,$C20,'Anexa1-IC-normare-cercetare-act'!$E$9:$E$28,1)</f>
        <v>0</v>
      </c>
      <c r="U20" s="83">
        <f>SUMIFS('Anexa1-IC-normare-cercetare-act'!U$9:U$28,'Anexa1-IC-normare-cercetare-act'!$D$9:$D$28,$C20,'Anexa1-IC-normare-cercetare-act'!$E$9:$E$28,1)</f>
        <v>0</v>
      </c>
      <c r="V20" s="83">
        <f>SUMIFS('Anexa1-IC-normare-cercetare-act'!V$9:V$28,'Anexa1-IC-normare-cercetare-act'!$D$9:$D$28,$C20,'Anexa1-IC-normare-cercetare-act'!$E$9:$E$28,1)</f>
        <v>0</v>
      </c>
      <c r="W20" s="83">
        <f>SUMIFS('Anexa1-IC-normare-cercetare-act'!W$9:W$28,'Anexa1-IC-normare-cercetare-act'!$D$9:$D$28,$C20,'Anexa1-IC-normare-cercetare-act'!$E$9:$E$28,1)</f>
        <v>0</v>
      </c>
      <c r="X20" s="83">
        <f>SUMIFS('Anexa1-IC-normare-cercetare-act'!X$9:X$28,'Anexa1-IC-normare-cercetare-act'!$D$9:$D$28,$C20,'Anexa1-IC-normare-cercetare-act'!$E$9:$E$28,1)</f>
        <v>0</v>
      </c>
      <c r="Y20" s="83">
        <f>SUMIFS('Anexa1-IC-normare-cercetare-act'!Y$9:Y$28,'Anexa1-IC-normare-cercetare-act'!$D$9:$D$28,$C20,'Anexa1-IC-normare-cercetare-act'!$E$9:$E$28,1)</f>
        <v>0</v>
      </c>
      <c r="Z20" s="83">
        <f>SUMIFS('Anexa1-IC-normare-cercetare-act'!Z$9:Z$28,'Anexa1-IC-normare-cercetare-act'!$D$9:$D$28,$C20,'Anexa1-IC-normare-cercetare-act'!$E$9:$E$28,1)</f>
        <v>0</v>
      </c>
      <c r="AA20" s="83">
        <f>SUMIFS('Anexa1-IC-normare-cercetare-act'!AA$9:AA$28,'Anexa1-IC-normare-cercetare-act'!$D$9:$D$28,$C20,'Anexa1-IC-normare-cercetare-act'!$E$9:$E$28,1)</f>
        <v>0</v>
      </c>
      <c r="AB20" s="83">
        <f>SUMIFS('Anexa1-IC-normare-cercetare-act'!AB$9:AB$28,'Anexa1-IC-normare-cercetare-act'!$D$9:$D$28,$C20,'Anexa1-IC-normare-cercetare-act'!$E$9:$E$28,1)</f>
        <v>0</v>
      </c>
      <c r="AC20" s="83">
        <f>SUMIFS('Anexa1-IC-normare-cercetare-act'!AC$9:AC$28,'Anexa1-IC-normare-cercetare-act'!$D$9:$D$28,$C20,'Anexa1-IC-normare-cercetare-act'!$E$9:$E$28,1)</f>
        <v>0</v>
      </c>
      <c r="AD20" s="83">
        <f>SUMIFS('Anexa1-IC-normare-cercetare-act'!AD$9:AD$28,'Anexa1-IC-normare-cercetare-act'!$D$9:$D$28,$C20,'Anexa1-IC-normare-cercetare-act'!$E$9:$E$28,1)</f>
        <v>0</v>
      </c>
      <c r="AE20" s="83">
        <f>SUMIFS('Anexa1-IC-normare-cercetare-act'!AE$9:AE$28,'Anexa1-IC-normare-cercetare-act'!$D$9:$D$28,$C20,'Anexa1-IC-normare-cercetare-act'!$E$9:$E$28,1)</f>
        <v>0</v>
      </c>
      <c r="AF20" s="83">
        <f>SUMIFS('Anexa1-IC-normare-cercetare-act'!AF$9:AF$28,'Anexa1-IC-normare-cercetare-act'!$D$9:$D$28,$C20,'Anexa1-IC-normare-cercetare-act'!$E$9:$E$28,1)</f>
        <v>0</v>
      </c>
      <c r="AG20" s="83">
        <f>SUMIFS('Anexa1-IC-normare-cercetare-act'!AG$9:AG$28,'Anexa1-IC-normare-cercetare-act'!$D$9:$D$28,$C20,'Anexa1-IC-normare-cercetare-act'!$E$9:$E$28,1)</f>
        <v>0</v>
      </c>
      <c r="AH20" s="83">
        <f>SUMIFS('Anexa1-IC-normare-cercetare-act'!AH$9:AH$28,'Anexa1-IC-normare-cercetare-act'!$D$9:$D$28,$C20,'Anexa1-IC-normare-cercetare-act'!$E$9:$E$28,1)</f>
        <v>0</v>
      </c>
      <c r="AI20" s="83">
        <f>SUMIFS('Anexa1-IC-normare-cercetare-act'!AI$9:AI$28,'Anexa1-IC-normare-cercetare-act'!$D$9:$D$28,$C20,'Anexa1-IC-normare-cercetare-act'!$E$9:$E$28,1)</f>
        <v>0</v>
      </c>
      <c r="AJ20" s="83">
        <f>SUMIFS('Anexa1-IC-normare-cercetare-act'!AJ$9:AJ$28,'Anexa1-IC-normare-cercetare-act'!$D$9:$D$28,$C20,'Anexa1-IC-normare-cercetare-act'!$E$9:$E$28,1)</f>
        <v>0</v>
      </c>
      <c r="AK20" s="83">
        <f>SUMIFS('Anexa1-IC-normare-cercetare-act'!AK$9:AK$28,'Anexa1-IC-normare-cercetare-act'!$D$9:$D$28,$C20,'Anexa1-IC-normare-cercetare-act'!$E$9:$E$28,1)</f>
        <v>0</v>
      </c>
      <c r="AL20" s="83">
        <f>SUMIFS('Anexa1-IC-normare-cercetare-act'!AL$9:AL$28,'Anexa1-IC-normare-cercetare-act'!$D$9:$D$28,$C20,'Anexa1-IC-normare-cercetare-act'!$E$9:$E$28,1)</f>
        <v>0</v>
      </c>
      <c r="AM20" s="83">
        <f>SUMIFS('Anexa1-IC-normare-cercetare-act'!AM$9:AM$28,'Anexa1-IC-normare-cercetare-act'!$D$9:$D$28,$C20,'Anexa1-IC-normare-cercetare-act'!$E$9:$E$28,1)</f>
        <v>0</v>
      </c>
      <c r="AN20" s="83">
        <f>SUMIFS('Anexa1-IC-normare-cercetare-act'!AN$9:AN$28,'Anexa1-IC-normare-cercetare-act'!$D$9:$D$28,$C20,'Anexa1-IC-normare-cercetare-act'!$E$9:$E$28,1)</f>
        <v>0</v>
      </c>
      <c r="AO20" s="83">
        <f>SUMIFS('Anexa1-IC-normare-cercetare-act'!AO$9:AO$28,'Anexa1-IC-normare-cercetare-act'!$D$9:$D$28,$C20,'Anexa1-IC-normare-cercetare-act'!$E$9:$E$28,1)</f>
        <v>0</v>
      </c>
      <c r="AP20" s="83">
        <f>SUMIFS('Anexa1-IC-normare-cercetare-act'!AP$9:AP$28,'Anexa1-IC-normare-cercetare-act'!$D$9:$D$28,$C20,'Anexa1-IC-normare-cercetare-act'!$E$9:$E$28,1)</f>
        <v>0</v>
      </c>
      <c r="AQ20" s="83">
        <f>SUMIFS('Anexa1-IC-normare-cercetare-act'!AQ$9:AQ$28,'Anexa1-IC-normare-cercetare-act'!$D$9:$D$28,$C20,'Anexa1-IC-normare-cercetare-act'!$E$9:$E$28,1)</f>
        <v>0</v>
      </c>
      <c r="AR20" s="83">
        <f>SUMIFS('Anexa1-IC-normare-cercetare-act'!AR$9:AR$28,'Anexa1-IC-normare-cercetare-act'!$D$9:$D$28,$C20,'Anexa1-IC-normare-cercetare-act'!$E$9:$E$28,1)</f>
        <v>0</v>
      </c>
      <c r="AS20" s="83">
        <f>SUMIFS('Anexa1-IC-normare-cercetare-act'!AS$9:AS$28,'Anexa1-IC-normare-cercetare-act'!$D$9:$D$28,$C20,'Anexa1-IC-normare-cercetare-act'!$E$9:$E$28,1)</f>
        <v>0</v>
      </c>
      <c r="AT20" s="83">
        <f>SUMIFS('Anexa1-IC-normare-cercetare-act'!AT$9:AT$28,'Anexa1-IC-normare-cercetare-act'!$D$9:$D$28,$C20,'Anexa1-IC-normare-cercetare-act'!$E$9:$E$28,1)</f>
        <v>0</v>
      </c>
      <c r="AU20" s="84">
        <f>SUMIFS('Anexa1-IC-normare-cercetare-act'!AU$9:AU$28,'Anexa1-IC-normare-cercetare-act'!$D$9:$D$28,$C20,'Anexa1-IC-normare-cercetare-act'!$E$9:$E$28,1)</f>
        <v>0</v>
      </c>
    </row>
    <row r="21" spans="1:47">
      <c r="A21" s="220"/>
      <c r="B21" s="221"/>
      <c r="C21" s="149" t="s">
        <v>82</v>
      </c>
      <c r="D21" s="149" t="s">
        <v>82</v>
      </c>
      <c r="E21" s="149" t="s">
        <v>82</v>
      </c>
      <c r="F21" s="83">
        <f>SUMIFS('Anexa1-IC-normare-cercetare-act'!F$9:F$28,'Anexa1-IC-normare-cercetare-act'!$D$9:$D$28,$C21,'Anexa1-IC-normare-cercetare-act'!$E$9:$E$28,1)</f>
        <v>0</v>
      </c>
      <c r="G21" s="83">
        <f>SUMIFS('Anexa1-IC-normare-cercetare-act'!G$9:G$28,'Anexa1-IC-normare-cercetare-act'!$D$9:$D$28,$C21,'Anexa1-IC-normare-cercetare-act'!$E$9:$E$28,1)</f>
        <v>0</v>
      </c>
      <c r="H21" s="83">
        <f>SUMIFS('Anexa1-IC-normare-cercetare-act'!H$9:H$28,'Anexa1-IC-normare-cercetare-act'!$D$9:$D$28,$C21,'Anexa1-IC-normare-cercetare-act'!$E$9:$E$28,1)</f>
        <v>0</v>
      </c>
      <c r="I21" s="83">
        <f>SUMIFS('Anexa1-IC-normare-cercetare-act'!I$9:I$28,'Anexa1-IC-normare-cercetare-act'!$D$9:$D$28,$C21,'Anexa1-IC-normare-cercetare-act'!$E$9:$E$28,1)</f>
        <v>0</v>
      </c>
      <c r="J21" s="83">
        <f>SUMIFS('Anexa1-IC-normare-cercetare-act'!J$9:J$28,'Anexa1-IC-normare-cercetare-act'!$D$9:$D$28,$C21,'Anexa1-IC-normare-cercetare-act'!$E$9:$E$28,1)</f>
        <v>0</v>
      </c>
      <c r="K21" s="83">
        <f>SUMIFS('Anexa1-IC-normare-cercetare-act'!K$9:K$28,'Anexa1-IC-normare-cercetare-act'!$D$9:$D$28,$C21,'Anexa1-IC-normare-cercetare-act'!$E$9:$E$28,1)</f>
        <v>0</v>
      </c>
      <c r="L21" s="83">
        <f>SUMIFS('Anexa1-IC-normare-cercetare-act'!L$9:L$28,'Anexa1-IC-normare-cercetare-act'!$D$9:$D$28,$C21,'Anexa1-IC-normare-cercetare-act'!$E$9:$E$28,1)</f>
        <v>0</v>
      </c>
      <c r="M21" s="83">
        <f>SUMIFS('Anexa1-IC-normare-cercetare-act'!M$9:M$28,'Anexa1-IC-normare-cercetare-act'!$D$9:$D$28,$C21,'Anexa1-IC-normare-cercetare-act'!$E$9:$E$28,1)</f>
        <v>0</v>
      </c>
      <c r="N21" s="83">
        <f>SUMIFS('Anexa1-IC-normare-cercetare-act'!N$9:N$28,'Anexa1-IC-normare-cercetare-act'!$D$9:$D$28,$C21,'Anexa1-IC-normare-cercetare-act'!$E$9:$E$28,1)</f>
        <v>0</v>
      </c>
      <c r="O21" s="83">
        <f>SUMIFS('Anexa1-IC-normare-cercetare-act'!O$9:O$28,'Anexa1-IC-normare-cercetare-act'!$D$9:$D$28,$C21,'Anexa1-IC-normare-cercetare-act'!$E$9:$E$28,1)</f>
        <v>0</v>
      </c>
      <c r="P21" s="83">
        <f>SUMIFS('Anexa1-IC-normare-cercetare-act'!P$9:P$28,'Anexa1-IC-normare-cercetare-act'!$D$9:$D$28,$C21,'Anexa1-IC-normare-cercetare-act'!$E$9:$E$28,1)</f>
        <v>0</v>
      </c>
      <c r="Q21" s="83">
        <f>SUMIFS('Anexa1-IC-normare-cercetare-act'!Q$9:Q$28,'Anexa1-IC-normare-cercetare-act'!$D$9:$D$28,$C21,'Anexa1-IC-normare-cercetare-act'!$E$9:$E$28,1)</f>
        <v>0</v>
      </c>
      <c r="R21" s="83">
        <f>SUMIFS('Anexa1-IC-normare-cercetare-act'!R$9:R$28,'Anexa1-IC-normare-cercetare-act'!$D$9:$D$28,$C21,'Anexa1-IC-normare-cercetare-act'!$E$9:$E$28,1)</f>
        <v>0</v>
      </c>
      <c r="S21" s="83">
        <f>SUMIFS('Anexa1-IC-normare-cercetare-act'!S$9:S$28,'Anexa1-IC-normare-cercetare-act'!$D$9:$D$28,$C21,'Anexa1-IC-normare-cercetare-act'!$E$9:$E$28,1)</f>
        <v>0</v>
      </c>
      <c r="T21" s="83">
        <f>SUMIFS('Anexa1-IC-normare-cercetare-act'!T$9:T$28,'Anexa1-IC-normare-cercetare-act'!$D$9:$D$28,$C21,'Anexa1-IC-normare-cercetare-act'!$E$9:$E$28,1)</f>
        <v>0</v>
      </c>
      <c r="U21" s="83">
        <f>SUMIFS('Anexa1-IC-normare-cercetare-act'!U$9:U$28,'Anexa1-IC-normare-cercetare-act'!$D$9:$D$28,$C21,'Anexa1-IC-normare-cercetare-act'!$E$9:$E$28,1)</f>
        <v>0</v>
      </c>
      <c r="V21" s="83">
        <f>SUMIFS('Anexa1-IC-normare-cercetare-act'!V$9:V$28,'Anexa1-IC-normare-cercetare-act'!$D$9:$D$28,$C21,'Anexa1-IC-normare-cercetare-act'!$E$9:$E$28,1)</f>
        <v>0</v>
      </c>
      <c r="W21" s="83">
        <f>SUMIFS('Anexa1-IC-normare-cercetare-act'!W$9:W$28,'Anexa1-IC-normare-cercetare-act'!$D$9:$D$28,$C21,'Anexa1-IC-normare-cercetare-act'!$E$9:$E$28,1)</f>
        <v>0</v>
      </c>
      <c r="X21" s="83">
        <f>SUMIFS('Anexa1-IC-normare-cercetare-act'!X$9:X$28,'Anexa1-IC-normare-cercetare-act'!$D$9:$D$28,$C21,'Anexa1-IC-normare-cercetare-act'!$E$9:$E$28,1)</f>
        <v>0</v>
      </c>
      <c r="Y21" s="83">
        <f>SUMIFS('Anexa1-IC-normare-cercetare-act'!Y$9:Y$28,'Anexa1-IC-normare-cercetare-act'!$D$9:$D$28,$C21,'Anexa1-IC-normare-cercetare-act'!$E$9:$E$28,1)</f>
        <v>0</v>
      </c>
      <c r="Z21" s="83">
        <f>SUMIFS('Anexa1-IC-normare-cercetare-act'!Z$9:Z$28,'Anexa1-IC-normare-cercetare-act'!$D$9:$D$28,$C21,'Anexa1-IC-normare-cercetare-act'!$E$9:$E$28,1)</f>
        <v>0</v>
      </c>
      <c r="AA21" s="83">
        <f>SUMIFS('Anexa1-IC-normare-cercetare-act'!AA$9:AA$28,'Anexa1-IC-normare-cercetare-act'!$D$9:$D$28,$C21,'Anexa1-IC-normare-cercetare-act'!$E$9:$E$28,1)</f>
        <v>0</v>
      </c>
      <c r="AB21" s="83">
        <f>SUMIFS('Anexa1-IC-normare-cercetare-act'!AB$9:AB$28,'Anexa1-IC-normare-cercetare-act'!$D$9:$D$28,$C21,'Anexa1-IC-normare-cercetare-act'!$E$9:$E$28,1)</f>
        <v>0</v>
      </c>
      <c r="AC21" s="83">
        <f>SUMIFS('Anexa1-IC-normare-cercetare-act'!AC$9:AC$28,'Anexa1-IC-normare-cercetare-act'!$D$9:$D$28,$C21,'Anexa1-IC-normare-cercetare-act'!$E$9:$E$28,1)</f>
        <v>0</v>
      </c>
      <c r="AD21" s="83">
        <f>SUMIFS('Anexa1-IC-normare-cercetare-act'!AD$9:AD$28,'Anexa1-IC-normare-cercetare-act'!$D$9:$D$28,$C21,'Anexa1-IC-normare-cercetare-act'!$E$9:$E$28,1)</f>
        <v>0</v>
      </c>
      <c r="AE21" s="83">
        <f>SUMIFS('Anexa1-IC-normare-cercetare-act'!AE$9:AE$28,'Anexa1-IC-normare-cercetare-act'!$D$9:$D$28,$C21,'Anexa1-IC-normare-cercetare-act'!$E$9:$E$28,1)</f>
        <v>0</v>
      </c>
      <c r="AF21" s="83">
        <f>SUMIFS('Anexa1-IC-normare-cercetare-act'!AF$9:AF$28,'Anexa1-IC-normare-cercetare-act'!$D$9:$D$28,$C21,'Anexa1-IC-normare-cercetare-act'!$E$9:$E$28,1)</f>
        <v>0</v>
      </c>
      <c r="AG21" s="83">
        <f>SUMIFS('Anexa1-IC-normare-cercetare-act'!AG$9:AG$28,'Anexa1-IC-normare-cercetare-act'!$D$9:$D$28,$C21,'Anexa1-IC-normare-cercetare-act'!$E$9:$E$28,1)</f>
        <v>0</v>
      </c>
      <c r="AH21" s="83">
        <f>SUMIFS('Anexa1-IC-normare-cercetare-act'!AH$9:AH$28,'Anexa1-IC-normare-cercetare-act'!$D$9:$D$28,$C21,'Anexa1-IC-normare-cercetare-act'!$E$9:$E$28,1)</f>
        <v>0</v>
      </c>
      <c r="AI21" s="83">
        <f>SUMIFS('Anexa1-IC-normare-cercetare-act'!AI$9:AI$28,'Anexa1-IC-normare-cercetare-act'!$D$9:$D$28,$C21,'Anexa1-IC-normare-cercetare-act'!$E$9:$E$28,1)</f>
        <v>0</v>
      </c>
      <c r="AJ21" s="83">
        <f>SUMIFS('Anexa1-IC-normare-cercetare-act'!AJ$9:AJ$28,'Anexa1-IC-normare-cercetare-act'!$D$9:$D$28,$C21,'Anexa1-IC-normare-cercetare-act'!$E$9:$E$28,1)</f>
        <v>0</v>
      </c>
      <c r="AK21" s="83">
        <f>SUMIFS('Anexa1-IC-normare-cercetare-act'!AK$9:AK$28,'Anexa1-IC-normare-cercetare-act'!$D$9:$D$28,$C21,'Anexa1-IC-normare-cercetare-act'!$E$9:$E$28,1)</f>
        <v>0</v>
      </c>
      <c r="AL21" s="83">
        <f>SUMIFS('Anexa1-IC-normare-cercetare-act'!AL$9:AL$28,'Anexa1-IC-normare-cercetare-act'!$D$9:$D$28,$C21,'Anexa1-IC-normare-cercetare-act'!$E$9:$E$28,1)</f>
        <v>0</v>
      </c>
      <c r="AM21" s="83">
        <f>SUMIFS('Anexa1-IC-normare-cercetare-act'!AM$9:AM$28,'Anexa1-IC-normare-cercetare-act'!$D$9:$D$28,$C21,'Anexa1-IC-normare-cercetare-act'!$E$9:$E$28,1)</f>
        <v>0</v>
      </c>
      <c r="AN21" s="83">
        <f>SUMIFS('Anexa1-IC-normare-cercetare-act'!AN$9:AN$28,'Anexa1-IC-normare-cercetare-act'!$D$9:$D$28,$C21,'Anexa1-IC-normare-cercetare-act'!$E$9:$E$28,1)</f>
        <v>0</v>
      </c>
      <c r="AO21" s="83">
        <f>SUMIFS('Anexa1-IC-normare-cercetare-act'!AO$9:AO$28,'Anexa1-IC-normare-cercetare-act'!$D$9:$D$28,$C21,'Anexa1-IC-normare-cercetare-act'!$E$9:$E$28,1)</f>
        <v>0</v>
      </c>
      <c r="AP21" s="83">
        <f>SUMIFS('Anexa1-IC-normare-cercetare-act'!AP$9:AP$28,'Anexa1-IC-normare-cercetare-act'!$D$9:$D$28,$C21,'Anexa1-IC-normare-cercetare-act'!$E$9:$E$28,1)</f>
        <v>0</v>
      </c>
      <c r="AQ21" s="83">
        <f>SUMIFS('Anexa1-IC-normare-cercetare-act'!AQ$9:AQ$28,'Anexa1-IC-normare-cercetare-act'!$D$9:$D$28,$C21,'Anexa1-IC-normare-cercetare-act'!$E$9:$E$28,1)</f>
        <v>0</v>
      </c>
      <c r="AR21" s="83">
        <f>SUMIFS('Anexa1-IC-normare-cercetare-act'!AR$9:AR$28,'Anexa1-IC-normare-cercetare-act'!$D$9:$D$28,$C21,'Anexa1-IC-normare-cercetare-act'!$E$9:$E$28,1)</f>
        <v>0</v>
      </c>
      <c r="AS21" s="83">
        <f>SUMIFS('Anexa1-IC-normare-cercetare-act'!AS$9:AS$28,'Anexa1-IC-normare-cercetare-act'!$D$9:$D$28,$C21,'Anexa1-IC-normare-cercetare-act'!$E$9:$E$28,1)</f>
        <v>0</v>
      </c>
      <c r="AT21" s="83">
        <f>SUMIFS('Anexa1-IC-normare-cercetare-act'!AT$9:AT$28,'Anexa1-IC-normare-cercetare-act'!$D$9:$D$28,$C21,'Anexa1-IC-normare-cercetare-act'!$E$9:$E$28,1)</f>
        <v>0</v>
      </c>
      <c r="AU21" s="84">
        <f>SUMIFS('Anexa1-IC-normare-cercetare-act'!AU$9:AU$28,'Anexa1-IC-normare-cercetare-act'!$D$9:$D$28,$C21,'Anexa1-IC-normare-cercetare-act'!$E$9:$E$28,1)</f>
        <v>0</v>
      </c>
    </row>
    <row r="22" spans="1:47">
      <c r="A22" s="220"/>
      <c r="B22" s="221"/>
      <c r="C22" s="149" t="s">
        <v>95</v>
      </c>
      <c r="D22" s="149" t="s">
        <v>95</v>
      </c>
      <c r="E22" s="149" t="s">
        <v>95</v>
      </c>
      <c r="F22" s="83">
        <f>SUMIFS('Anexa1-IC-normare-cercetare-act'!F$9:F$28,'Anexa1-IC-normare-cercetare-act'!$D$9:$D$28,$C22,'Anexa1-IC-normare-cercetare-act'!$E$9:$E$28,1)</f>
        <v>0</v>
      </c>
      <c r="G22" s="83">
        <f>SUMIFS('Anexa1-IC-normare-cercetare-act'!G$9:G$28,'Anexa1-IC-normare-cercetare-act'!$D$9:$D$28,$C22,'Anexa1-IC-normare-cercetare-act'!$E$9:$E$28,1)</f>
        <v>0</v>
      </c>
      <c r="H22" s="83">
        <f>SUMIFS('Anexa1-IC-normare-cercetare-act'!H$9:H$28,'Anexa1-IC-normare-cercetare-act'!$D$9:$D$28,$C22,'Anexa1-IC-normare-cercetare-act'!$E$9:$E$28,1)</f>
        <v>0</v>
      </c>
      <c r="I22" s="83">
        <f>SUMIFS('Anexa1-IC-normare-cercetare-act'!I$9:I$28,'Anexa1-IC-normare-cercetare-act'!$D$9:$D$28,$C22,'Anexa1-IC-normare-cercetare-act'!$E$9:$E$28,1)</f>
        <v>0</v>
      </c>
      <c r="J22" s="83">
        <f>SUMIFS('Anexa1-IC-normare-cercetare-act'!J$9:J$28,'Anexa1-IC-normare-cercetare-act'!$D$9:$D$28,$C22,'Anexa1-IC-normare-cercetare-act'!$E$9:$E$28,1)</f>
        <v>0</v>
      </c>
      <c r="K22" s="83">
        <f>SUMIFS('Anexa1-IC-normare-cercetare-act'!K$9:K$28,'Anexa1-IC-normare-cercetare-act'!$D$9:$D$28,$C22,'Anexa1-IC-normare-cercetare-act'!$E$9:$E$28,1)</f>
        <v>0</v>
      </c>
      <c r="L22" s="83">
        <f>SUMIFS('Anexa1-IC-normare-cercetare-act'!L$9:L$28,'Anexa1-IC-normare-cercetare-act'!$D$9:$D$28,$C22,'Anexa1-IC-normare-cercetare-act'!$E$9:$E$28,1)</f>
        <v>0</v>
      </c>
      <c r="M22" s="83">
        <f>SUMIFS('Anexa1-IC-normare-cercetare-act'!M$9:M$28,'Anexa1-IC-normare-cercetare-act'!$D$9:$D$28,$C22,'Anexa1-IC-normare-cercetare-act'!$E$9:$E$28,1)</f>
        <v>0</v>
      </c>
      <c r="N22" s="83">
        <f>SUMIFS('Anexa1-IC-normare-cercetare-act'!N$9:N$28,'Anexa1-IC-normare-cercetare-act'!$D$9:$D$28,$C22,'Anexa1-IC-normare-cercetare-act'!$E$9:$E$28,1)</f>
        <v>0</v>
      </c>
      <c r="O22" s="83">
        <f>SUMIFS('Anexa1-IC-normare-cercetare-act'!O$9:O$28,'Anexa1-IC-normare-cercetare-act'!$D$9:$D$28,$C22,'Anexa1-IC-normare-cercetare-act'!$E$9:$E$28,1)</f>
        <v>0</v>
      </c>
      <c r="P22" s="83">
        <f>SUMIFS('Anexa1-IC-normare-cercetare-act'!P$9:P$28,'Anexa1-IC-normare-cercetare-act'!$D$9:$D$28,$C22,'Anexa1-IC-normare-cercetare-act'!$E$9:$E$28,1)</f>
        <v>0</v>
      </c>
      <c r="Q22" s="83">
        <f>SUMIFS('Anexa1-IC-normare-cercetare-act'!Q$9:Q$28,'Anexa1-IC-normare-cercetare-act'!$D$9:$D$28,$C22,'Anexa1-IC-normare-cercetare-act'!$E$9:$E$28,1)</f>
        <v>0</v>
      </c>
      <c r="R22" s="83">
        <f>SUMIFS('Anexa1-IC-normare-cercetare-act'!R$9:R$28,'Anexa1-IC-normare-cercetare-act'!$D$9:$D$28,$C22,'Anexa1-IC-normare-cercetare-act'!$E$9:$E$28,1)</f>
        <v>0</v>
      </c>
      <c r="S22" s="83">
        <f>SUMIFS('Anexa1-IC-normare-cercetare-act'!S$9:S$28,'Anexa1-IC-normare-cercetare-act'!$D$9:$D$28,$C22,'Anexa1-IC-normare-cercetare-act'!$E$9:$E$28,1)</f>
        <v>0</v>
      </c>
      <c r="T22" s="83">
        <f>SUMIFS('Anexa1-IC-normare-cercetare-act'!T$9:T$28,'Anexa1-IC-normare-cercetare-act'!$D$9:$D$28,$C22,'Anexa1-IC-normare-cercetare-act'!$E$9:$E$28,1)</f>
        <v>0</v>
      </c>
      <c r="U22" s="83">
        <f>SUMIFS('Anexa1-IC-normare-cercetare-act'!U$9:U$28,'Anexa1-IC-normare-cercetare-act'!$D$9:$D$28,$C22,'Anexa1-IC-normare-cercetare-act'!$E$9:$E$28,1)</f>
        <v>0</v>
      </c>
      <c r="V22" s="83">
        <f>SUMIFS('Anexa1-IC-normare-cercetare-act'!V$9:V$28,'Anexa1-IC-normare-cercetare-act'!$D$9:$D$28,$C22,'Anexa1-IC-normare-cercetare-act'!$E$9:$E$28,1)</f>
        <v>0</v>
      </c>
      <c r="W22" s="83">
        <f>SUMIFS('Anexa1-IC-normare-cercetare-act'!W$9:W$28,'Anexa1-IC-normare-cercetare-act'!$D$9:$D$28,$C22,'Anexa1-IC-normare-cercetare-act'!$E$9:$E$28,1)</f>
        <v>0</v>
      </c>
      <c r="X22" s="83">
        <f>SUMIFS('Anexa1-IC-normare-cercetare-act'!X$9:X$28,'Anexa1-IC-normare-cercetare-act'!$D$9:$D$28,$C22,'Anexa1-IC-normare-cercetare-act'!$E$9:$E$28,1)</f>
        <v>0</v>
      </c>
      <c r="Y22" s="83">
        <f>SUMIFS('Anexa1-IC-normare-cercetare-act'!Y$9:Y$28,'Anexa1-IC-normare-cercetare-act'!$D$9:$D$28,$C22,'Anexa1-IC-normare-cercetare-act'!$E$9:$E$28,1)</f>
        <v>0</v>
      </c>
      <c r="Z22" s="83">
        <f>SUMIFS('Anexa1-IC-normare-cercetare-act'!Z$9:Z$28,'Anexa1-IC-normare-cercetare-act'!$D$9:$D$28,$C22,'Anexa1-IC-normare-cercetare-act'!$E$9:$E$28,1)</f>
        <v>0</v>
      </c>
      <c r="AA22" s="83">
        <f>SUMIFS('Anexa1-IC-normare-cercetare-act'!AA$9:AA$28,'Anexa1-IC-normare-cercetare-act'!$D$9:$D$28,$C22,'Anexa1-IC-normare-cercetare-act'!$E$9:$E$28,1)</f>
        <v>0</v>
      </c>
      <c r="AB22" s="83">
        <f>SUMIFS('Anexa1-IC-normare-cercetare-act'!AB$9:AB$28,'Anexa1-IC-normare-cercetare-act'!$D$9:$D$28,$C22,'Anexa1-IC-normare-cercetare-act'!$E$9:$E$28,1)</f>
        <v>0</v>
      </c>
      <c r="AC22" s="83">
        <f>SUMIFS('Anexa1-IC-normare-cercetare-act'!AC$9:AC$28,'Anexa1-IC-normare-cercetare-act'!$D$9:$D$28,$C22,'Anexa1-IC-normare-cercetare-act'!$E$9:$E$28,1)</f>
        <v>0</v>
      </c>
      <c r="AD22" s="83">
        <f>SUMIFS('Anexa1-IC-normare-cercetare-act'!AD$9:AD$28,'Anexa1-IC-normare-cercetare-act'!$D$9:$D$28,$C22,'Anexa1-IC-normare-cercetare-act'!$E$9:$E$28,1)</f>
        <v>0</v>
      </c>
      <c r="AE22" s="83">
        <f>SUMIFS('Anexa1-IC-normare-cercetare-act'!AE$9:AE$28,'Anexa1-IC-normare-cercetare-act'!$D$9:$D$28,$C22,'Anexa1-IC-normare-cercetare-act'!$E$9:$E$28,1)</f>
        <v>0</v>
      </c>
      <c r="AF22" s="83">
        <f>SUMIFS('Anexa1-IC-normare-cercetare-act'!AF$9:AF$28,'Anexa1-IC-normare-cercetare-act'!$D$9:$D$28,$C22,'Anexa1-IC-normare-cercetare-act'!$E$9:$E$28,1)</f>
        <v>0</v>
      </c>
      <c r="AG22" s="83">
        <f>SUMIFS('Anexa1-IC-normare-cercetare-act'!AG$9:AG$28,'Anexa1-IC-normare-cercetare-act'!$D$9:$D$28,$C22,'Anexa1-IC-normare-cercetare-act'!$E$9:$E$28,1)</f>
        <v>0</v>
      </c>
      <c r="AH22" s="83">
        <f>SUMIFS('Anexa1-IC-normare-cercetare-act'!AH$9:AH$28,'Anexa1-IC-normare-cercetare-act'!$D$9:$D$28,$C22,'Anexa1-IC-normare-cercetare-act'!$E$9:$E$28,1)</f>
        <v>0</v>
      </c>
      <c r="AI22" s="83">
        <f>SUMIFS('Anexa1-IC-normare-cercetare-act'!AI$9:AI$28,'Anexa1-IC-normare-cercetare-act'!$D$9:$D$28,$C22,'Anexa1-IC-normare-cercetare-act'!$E$9:$E$28,1)</f>
        <v>0</v>
      </c>
      <c r="AJ22" s="83">
        <f>SUMIFS('Anexa1-IC-normare-cercetare-act'!AJ$9:AJ$28,'Anexa1-IC-normare-cercetare-act'!$D$9:$D$28,$C22,'Anexa1-IC-normare-cercetare-act'!$E$9:$E$28,1)</f>
        <v>0</v>
      </c>
      <c r="AK22" s="83">
        <f>SUMIFS('Anexa1-IC-normare-cercetare-act'!AK$9:AK$28,'Anexa1-IC-normare-cercetare-act'!$D$9:$D$28,$C22,'Anexa1-IC-normare-cercetare-act'!$E$9:$E$28,1)</f>
        <v>0</v>
      </c>
      <c r="AL22" s="83">
        <f>SUMIFS('Anexa1-IC-normare-cercetare-act'!AL$9:AL$28,'Anexa1-IC-normare-cercetare-act'!$D$9:$D$28,$C22,'Anexa1-IC-normare-cercetare-act'!$E$9:$E$28,1)</f>
        <v>0</v>
      </c>
      <c r="AM22" s="83">
        <f>SUMIFS('Anexa1-IC-normare-cercetare-act'!AM$9:AM$28,'Anexa1-IC-normare-cercetare-act'!$D$9:$D$28,$C22,'Anexa1-IC-normare-cercetare-act'!$E$9:$E$28,1)</f>
        <v>0</v>
      </c>
      <c r="AN22" s="83">
        <f>SUMIFS('Anexa1-IC-normare-cercetare-act'!AN$9:AN$28,'Anexa1-IC-normare-cercetare-act'!$D$9:$D$28,$C22,'Anexa1-IC-normare-cercetare-act'!$E$9:$E$28,1)</f>
        <v>0</v>
      </c>
      <c r="AO22" s="83">
        <f>SUMIFS('Anexa1-IC-normare-cercetare-act'!AO$9:AO$28,'Anexa1-IC-normare-cercetare-act'!$D$9:$D$28,$C22,'Anexa1-IC-normare-cercetare-act'!$E$9:$E$28,1)</f>
        <v>0</v>
      </c>
      <c r="AP22" s="83">
        <f>SUMIFS('Anexa1-IC-normare-cercetare-act'!AP$9:AP$28,'Anexa1-IC-normare-cercetare-act'!$D$9:$D$28,$C22,'Anexa1-IC-normare-cercetare-act'!$E$9:$E$28,1)</f>
        <v>0</v>
      </c>
      <c r="AQ22" s="83">
        <f>SUMIFS('Anexa1-IC-normare-cercetare-act'!AQ$9:AQ$28,'Anexa1-IC-normare-cercetare-act'!$D$9:$D$28,$C22,'Anexa1-IC-normare-cercetare-act'!$E$9:$E$28,1)</f>
        <v>0</v>
      </c>
      <c r="AR22" s="83">
        <f>SUMIFS('Anexa1-IC-normare-cercetare-act'!AR$9:AR$28,'Anexa1-IC-normare-cercetare-act'!$D$9:$D$28,$C22,'Anexa1-IC-normare-cercetare-act'!$E$9:$E$28,1)</f>
        <v>0</v>
      </c>
      <c r="AS22" s="83">
        <f>SUMIFS('Anexa1-IC-normare-cercetare-act'!AS$9:AS$28,'Anexa1-IC-normare-cercetare-act'!$D$9:$D$28,$C22,'Anexa1-IC-normare-cercetare-act'!$E$9:$E$28,1)</f>
        <v>0</v>
      </c>
      <c r="AT22" s="83">
        <f>SUMIFS('Anexa1-IC-normare-cercetare-act'!AT$9:AT$28,'Anexa1-IC-normare-cercetare-act'!$D$9:$D$28,$C22,'Anexa1-IC-normare-cercetare-act'!$E$9:$E$28,1)</f>
        <v>0</v>
      </c>
      <c r="AU22" s="84">
        <f>SUMIFS('Anexa1-IC-normare-cercetare-act'!AU$9:AU$28,'Anexa1-IC-normare-cercetare-act'!$D$9:$D$28,$C22,'Anexa1-IC-normare-cercetare-act'!$E$9:$E$28,1)</f>
        <v>0</v>
      </c>
    </row>
    <row r="23" spans="1:47" ht="15.75" thickBot="1">
      <c r="A23" s="222"/>
      <c r="B23" s="223"/>
      <c r="C23" s="150" t="s">
        <v>85</v>
      </c>
      <c r="D23" s="150" t="s">
        <v>85</v>
      </c>
      <c r="E23" s="150" t="s">
        <v>85</v>
      </c>
      <c r="F23" s="85">
        <f>SUMIFS('Anexa1-IC-normare-cercetare-act'!F$9:F$28,'Anexa1-IC-normare-cercetare-act'!$D$9:$D$28,$C23,'Anexa1-IC-normare-cercetare-act'!$E$9:$E$28,1)</f>
        <v>0</v>
      </c>
      <c r="G23" s="85">
        <f>SUMIFS('Anexa1-IC-normare-cercetare-act'!G$9:G$28,'Anexa1-IC-normare-cercetare-act'!$D$9:$D$28,$C23,'Anexa1-IC-normare-cercetare-act'!$E$9:$E$28,1)</f>
        <v>0</v>
      </c>
      <c r="H23" s="85">
        <f>SUMIFS('Anexa1-IC-normare-cercetare-act'!H$9:H$28,'Anexa1-IC-normare-cercetare-act'!$D$9:$D$28,$C23,'Anexa1-IC-normare-cercetare-act'!$E$9:$E$28,1)</f>
        <v>0</v>
      </c>
      <c r="I23" s="85">
        <f>SUMIFS('Anexa1-IC-normare-cercetare-act'!I$9:I$28,'Anexa1-IC-normare-cercetare-act'!$D$9:$D$28,$C23,'Anexa1-IC-normare-cercetare-act'!$E$9:$E$28,1)</f>
        <v>0</v>
      </c>
      <c r="J23" s="85">
        <f>SUMIFS('Anexa1-IC-normare-cercetare-act'!J$9:J$28,'Anexa1-IC-normare-cercetare-act'!$D$9:$D$28,$C23,'Anexa1-IC-normare-cercetare-act'!$E$9:$E$28,1)</f>
        <v>0</v>
      </c>
      <c r="K23" s="85">
        <f>SUMIFS('Anexa1-IC-normare-cercetare-act'!K$9:K$28,'Anexa1-IC-normare-cercetare-act'!$D$9:$D$28,$C23,'Anexa1-IC-normare-cercetare-act'!$E$9:$E$28,1)</f>
        <v>0</v>
      </c>
      <c r="L23" s="85">
        <f>SUMIFS('Anexa1-IC-normare-cercetare-act'!L$9:L$28,'Anexa1-IC-normare-cercetare-act'!$D$9:$D$28,$C23,'Anexa1-IC-normare-cercetare-act'!$E$9:$E$28,1)</f>
        <v>0</v>
      </c>
      <c r="M23" s="85">
        <f>SUMIFS('Anexa1-IC-normare-cercetare-act'!M$9:M$28,'Anexa1-IC-normare-cercetare-act'!$D$9:$D$28,$C23,'Anexa1-IC-normare-cercetare-act'!$E$9:$E$28,1)</f>
        <v>0</v>
      </c>
      <c r="N23" s="85">
        <f>SUMIFS('Anexa1-IC-normare-cercetare-act'!N$9:N$28,'Anexa1-IC-normare-cercetare-act'!$D$9:$D$28,$C23,'Anexa1-IC-normare-cercetare-act'!$E$9:$E$28,1)</f>
        <v>0</v>
      </c>
      <c r="O23" s="85">
        <f>SUMIFS('Anexa1-IC-normare-cercetare-act'!O$9:O$28,'Anexa1-IC-normare-cercetare-act'!$D$9:$D$28,$C23,'Anexa1-IC-normare-cercetare-act'!$E$9:$E$28,1)</f>
        <v>0</v>
      </c>
      <c r="P23" s="85">
        <f>SUMIFS('Anexa1-IC-normare-cercetare-act'!P$9:P$28,'Anexa1-IC-normare-cercetare-act'!$D$9:$D$28,$C23,'Anexa1-IC-normare-cercetare-act'!$E$9:$E$28,1)</f>
        <v>0</v>
      </c>
      <c r="Q23" s="85">
        <f>SUMIFS('Anexa1-IC-normare-cercetare-act'!Q$9:Q$28,'Anexa1-IC-normare-cercetare-act'!$D$9:$D$28,$C23,'Anexa1-IC-normare-cercetare-act'!$E$9:$E$28,1)</f>
        <v>0</v>
      </c>
      <c r="R23" s="85">
        <f>SUMIFS('Anexa1-IC-normare-cercetare-act'!R$9:R$28,'Anexa1-IC-normare-cercetare-act'!$D$9:$D$28,$C23,'Anexa1-IC-normare-cercetare-act'!$E$9:$E$28,1)</f>
        <v>0</v>
      </c>
      <c r="S23" s="85">
        <f>SUMIFS('Anexa1-IC-normare-cercetare-act'!S$9:S$28,'Anexa1-IC-normare-cercetare-act'!$D$9:$D$28,$C23,'Anexa1-IC-normare-cercetare-act'!$E$9:$E$28,1)</f>
        <v>0</v>
      </c>
      <c r="T23" s="85">
        <f>SUMIFS('Anexa1-IC-normare-cercetare-act'!T$9:T$28,'Anexa1-IC-normare-cercetare-act'!$D$9:$D$28,$C23,'Anexa1-IC-normare-cercetare-act'!$E$9:$E$28,1)</f>
        <v>0</v>
      </c>
      <c r="U23" s="85">
        <f>SUMIFS('Anexa1-IC-normare-cercetare-act'!U$9:U$28,'Anexa1-IC-normare-cercetare-act'!$D$9:$D$28,$C23,'Anexa1-IC-normare-cercetare-act'!$E$9:$E$28,1)</f>
        <v>0</v>
      </c>
      <c r="V23" s="85">
        <f>SUMIFS('Anexa1-IC-normare-cercetare-act'!V$9:V$28,'Anexa1-IC-normare-cercetare-act'!$D$9:$D$28,$C23,'Anexa1-IC-normare-cercetare-act'!$E$9:$E$28,1)</f>
        <v>0</v>
      </c>
      <c r="W23" s="85">
        <f>SUMIFS('Anexa1-IC-normare-cercetare-act'!W$9:W$28,'Anexa1-IC-normare-cercetare-act'!$D$9:$D$28,$C23,'Anexa1-IC-normare-cercetare-act'!$E$9:$E$28,1)</f>
        <v>0</v>
      </c>
      <c r="X23" s="85">
        <f>SUMIFS('Anexa1-IC-normare-cercetare-act'!X$9:X$28,'Anexa1-IC-normare-cercetare-act'!$D$9:$D$28,$C23,'Anexa1-IC-normare-cercetare-act'!$E$9:$E$28,1)</f>
        <v>0</v>
      </c>
      <c r="Y23" s="85">
        <f>SUMIFS('Anexa1-IC-normare-cercetare-act'!Y$9:Y$28,'Anexa1-IC-normare-cercetare-act'!$D$9:$D$28,$C23,'Anexa1-IC-normare-cercetare-act'!$E$9:$E$28,1)</f>
        <v>0</v>
      </c>
      <c r="Z23" s="85">
        <f>SUMIFS('Anexa1-IC-normare-cercetare-act'!Z$9:Z$28,'Anexa1-IC-normare-cercetare-act'!$D$9:$D$28,$C23,'Anexa1-IC-normare-cercetare-act'!$E$9:$E$28,1)</f>
        <v>0</v>
      </c>
      <c r="AA23" s="85">
        <f>SUMIFS('Anexa1-IC-normare-cercetare-act'!AA$9:AA$28,'Anexa1-IC-normare-cercetare-act'!$D$9:$D$28,$C23,'Anexa1-IC-normare-cercetare-act'!$E$9:$E$28,1)</f>
        <v>0</v>
      </c>
      <c r="AB23" s="85">
        <f>SUMIFS('Anexa1-IC-normare-cercetare-act'!AB$9:AB$28,'Anexa1-IC-normare-cercetare-act'!$D$9:$D$28,$C23,'Anexa1-IC-normare-cercetare-act'!$E$9:$E$28,1)</f>
        <v>0</v>
      </c>
      <c r="AC23" s="85">
        <f>SUMIFS('Anexa1-IC-normare-cercetare-act'!AC$9:AC$28,'Anexa1-IC-normare-cercetare-act'!$D$9:$D$28,$C23,'Anexa1-IC-normare-cercetare-act'!$E$9:$E$28,1)</f>
        <v>0</v>
      </c>
      <c r="AD23" s="85">
        <f>SUMIFS('Anexa1-IC-normare-cercetare-act'!AD$9:AD$28,'Anexa1-IC-normare-cercetare-act'!$D$9:$D$28,$C23,'Anexa1-IC-normare-cercetare-act'!$E$9:$E$28,1)</f>
        <v>0</v>
      </c>
      <c r="AE23" s="85">
        <f>SUMIFS('Anexa1-IC-normare-cercetare-act'!AE$9:AE$28,'Anexa1-IC-normare-cercetare-act'!$D$9:$D$28,$C23,'Anexa1-IC-normare-cercetare-act'!$E$9:$E$28,1)</f>
        <v>0</v>
      </c>
      <c r="AF23" s="85">
        <f>SUMIFS('Anexa1-IC-normare-cercetare-act'!AF$9:AF$28,'Anexa1-IC-normare-cercetare-act'!$D$9:$D$28,$C23,'Anexa1-IC-normare-cercetare-act'!$E$9:$E$28,1)</f>
        <v>0</v>
      </c>
      <c r="AG23" s="85">
        <f>SUMIFS('Anexa1-IC-normare-cercetare-act'!AG$9:AG$28,'Anexa1-IC-normare-cercetare-act'!$D$9:$D$28,$C23,'Anexa1-IC-normare-cercetare-act'!$E$9:$E$28,1)</f>
        <v>0</v>
      </c>
      <c r="AH23" s="85">
        <f>SUMIFS('Anexa1-IC-normare-cercetare-act'!AH$9:AH$28,'Anexa1-IC-normare-cercetare-act'!$D$9:$D$28,$C23,'Anexa1-IC-normare-cercetare-act'!$E$9:$E$28,1)</f>
        <v>0</v>
      </c>
      <c r="AI23" s="85">
        <f>SUMIFS('Anexa1-IC-normare-cercetare-act'!AI$9:AI$28,'Anexa1-IC-normare-cercetare-act'!$D$9:$D$28,$C23,'Anexa1-IC-normare-cercetare-act'!$E$9:$E$28,1)</f>
        <v>0</v>
      </c>
      <c r="AJ23" s="85">
        <f>SUMIFS('Anexa1-IC-normare-cercetare-act'!AJ$9:AJ$28,'Anexa1-IC-normare-cercetare-act'!$D$9:$D$28,$C23,'Anexa1-IC-normare-cercetare-act'!$E$9:$E$28,1)</f>
        <v>0</v>
      </c>
      <c r="AK23" s="85">
        <f>SUMIFS('Anexa1-IC-normare-cercetare-act'!AK$9:AK$28,'Anexa1-IC-normare-cercetare-act'!$D$9:$D$28,$C23,'Anexa1-IC-normare-cercetare-act'!$E$9:$E$28,1)</f>
        <v>0</v>
      </c>
      <c r="AL23" s="85">
        <f>SUMIFS('Anexa1-IC-normare-cercetare-act'!AL$9:AL$28,'Anexa1-IC-normare-cercetare-act'!$D$9:$D$28,$C23,'Anexa1-IC-normare-cercetare-act'!$E$9:$E$28,1)</f>
        <v>0</v>
      </c>
      <c r="AM23" s="85">
        <f>SUMIFS('Anexa1-IC-normare-cercetare-act'!AM$9:AM$28,'Anexa1-IC-normare-cercetare-act'!$D$9:$D$28,$C23,'Anexa1-IC-normare-cercetare-act'!$E$9:$E$28,1)</f>
        <v>0</v>
      </c>
      <c r="AN23" s="85">
        <f>SUMIFS('Anexa1-IC-normare-cercetare-act'!AN$9:AN$28,'Anexa1-IC-normare-cercetare-act'!$D$9:$D$28,$C23,'Anexa1-IC-normare-cercetare-act'!$E$9:$E$28,1)</f>
        <v>0</v>
      </c>
      <c r="AO23" s="85">
        <f>SUMIFS('Anexa1-IC-normare-cercetare-act'!AO$9:AO$28,'Anexa1-IC-normare-cercetare-act'!$D$9:$D$28,$C23,'Anexa1-IC-normare-cercetare-act'!$E$9:$E$28,1)</f>
        <v>0</v>
      </c>
      <c r="AP23" s="85">
        <f>SUMIFS('Anexa1-IC-normare-cercetare-act'!AP$9:AP$28,'Anexa1-IC-normare-cercetare-act'!$D$9:$D$28,$C23,'Anexa1-IC-normare-cercetare-act'!$E$9:$E$28,1)</f>
        <v>0</v>
      </c>
      <c r="AQ23" s="85">
        <f>SUMIFS('Anexa1-IC-normare-cercetare-act'!AQ$9:AQ$28,'Anexa1-IC-normare-cercetare-act'!$D$9:$D$28,$C23,'Anexa1-IC-normare-cercetare-act'!$E$9:$E$28,1)</f>
        <v>0</v>
      </c>
      <c r="AR23" s="85">
        <f>SUMIFS('Anexa1-IC-normare-cercetare-act'!AR$9:AR$28,'Anexa1-IC-normare-cercetare-act'!$D$9:$D$28,$C23,'Anexa1-IC-normare-cercetare-act'!$E$9:$E$28,1)</f>
        <v>0</v>
      </c>
      <c r="AS23" s="85">
        <f>SUMIFS('Anexa1-IC-normare-cercetare-act'!AS$9:AS$28,'Anexa1-IC-normare-cercetare-act'!$D$9:$D$28,$C23,'Anexa1-IC-normare-cercetare-act'!$E$9:$E$28,1)</f>
        <v>0</v>
      </c>
      <c r="AT23" s="85">
        <f>SUMIFS('Anexa1-IC-normare-cercetare-act'!AT$9:AT$28,'Anexa1-IC-normare-cercetare-act'!$D$9:$D$28,$C23,'Anexa1-IC-normare-cercetare-act'!$E$9:$E$28,1)</f>
        <v>0</v>
      </c>
      <c r="AU23" s="86">
        <f>SUMIFS('Anexa1-IC-normare-cercetare-act'!AU$9:AU$28,'Anexa1-IC-normare-cercetare-act'!$D$9:$D$28,$C23,'Anexa1-IC-normare-cercetare-act'!$E$9:$E$28,1)</f>
        <v>0</v>
      </c>
    </row>
    <row r="24" spans="1:47">
      <c r="A24" s="151" t="s">
        <v>223</v>
      </c>
      <c r="B24" s="152"/>
      <c r="C24" s="157" t="s">
        <v>58</v>
      </c>
      <c r="D24" s="157"/>
      <c r="E24" s="157"/>
      <c r="F24" s="87">
        <f>SUMIFS('Anexa1-IC-normare-cercetare-act'!F$9:F$28,'Anexa1-IC-normare-cercetare-act'!$D$9:$D$28,$C24,'Anexa1-IC-normare-cercetare-act'!$E$9:$E$28,2)</f>
        <v>0</v>
      </c>
      <c r="G24" s="87">
        <f>SUMIFS('Anexa1-IC-normare-cercetare-act'!G$9:G$28,'Anexa1-IC-normare-cercetare-act'!$D$9:$D$28,$C24,'Anexa1-IC-normare-cercetare-act'!$E$9:$E$28,2)</f>
        <v>0</v>
      </c>
      <c r="H24" s="87">
        <f>SUMIFS('Anexa1-IC-normare-cercetare-act'!H$9:H$28,'Anexa1-IC-normare-cercetare-act'!$D$9:$D$28,$C24,'Anexa1-IC-normare-cercetare-act'!$E$9:$E$28,2)</f>
        <v>0</v>
      </c>
      <c r="I24" s="87">
        <f>SUMIFS('Anexa1-IC-normare-cercetare-act'!I$9:I$28,'Anexa1-IC-normare-cercetare-act'!$D$9:$D$28,$C24,'Anexa1-IC-normare-cercetare-act'!$E$9:$E$28,2)</f>
        <v>0</v>
      </c>
      <c r="J24" s="87">
        <f>SUMIFS('Anexa1-IC-normare-cercetare-act'!J$9:J$28,'Anexa1-IC-normare-cercetare-act'!$D$9:$D$28,$C24,'Anexa1-IC-normare-cercetare-act'!$E$9:$E$28,2)</f>
        <v>0</v>
      </c>
      <c r="K24" s="87">
        <f>SUMIFS('Anexa1-IC-normare-cercetare-act'!K$9:K$28,'Anexa1-IC-normare-cercetare-act'!$D$9:$D$28,$C24,'Anexa1-IC-normare-cercetare-act'!$E$9:$E$28,2)</f>
        <v>0</v>
      </c>
      <c r="L24" s="87">
        <f>SUMIFS('Anexa1-IC-normare-cercetare-act'!L$9:L$28,'Anexa1-IC-normare-cercetare-act'!$D$9:$D$28,$C24,'Anexa1-IC-normare-cercetare-act'!$E$9:$E$28,2)</f>
        <v>0</v>
      </c>
      <c r="M24" s="87">
        <f>SUMIFS('Anexa1-IC-normare-cercetare-act'!M$9:M$28,'Anexa1-IC-normare-cercetare-act'!$D$9:$D$28,$C24,'Anexa1-IC-normare-cercetare-act'!$E$9:$E$28,2)</f>
        <v>0</v>
      </c>
      <c r="N24" s="87">
        <f>SUMIFS('Anexa1-IC-normare-cercetare-act'!N$9:N$28,'Anexa1-IC-normare-cercetare-act'!$D$9:$D$28,$C24,'Anexa1-IC-normare-cercetare-act'!$E$9:$E$28,2)</f>
        <v>0</v>
      </c>
      <c r="O24" s="87">
        <f>SUMIFS('Anexa1-IC-normare-cercetare-act'!O$9:O$28,'Anexa1-IC-normare-cercetare-act'!$D$9:$D$28,$C24,'Anexa1-IC-normare-cercetare-act'!$E$9:$E$28,2)</f>
        <v>0</v>
      </c>
      <c r="P24" s="87">
        <f>SUMIFS('Anexa1-IC-normare-cercetare-act'!P$9:P$28,'Anexa1-IC-normare-cercetare-act'!$D$9:$D$28,$C24,'Anexa1-IC-normare-cercetare-act'!$E$9:$E$28,2)</f>
        <v>0</v>
      </c>
      <c r="Q24" s="87">
        <f>SUMIFS('Anexa1-IC-normare-cercetare-act'!Q$9:Q$28,'Anexa1-IC-normare-cercetare-act'!$D$9:$D$28,$C24,'Anexa1-IC-normare-cercetare-act'!$E$9:$E$28,2)</f>
        <v>0</v>
      </c>
      <c r="R24" s="87">
        <f>SUMIFS('Anexa1-IC-normare-cercetare-act'!R$9:R$28,'Anexa1-IC-normare-cercetare-act'!$D$9:$D$28,$C24,'Anexa1-IC-normare-cercetare-act'!$E$9:$E$28,2)</f>
        <v>0</v>
      </c>
      <c r="S24" s="87">
        <f>SUMIFS('Anexa1-IC-normare-cercetare-act'!S$9:S$28,'Anexa1-IC-normare-cercetare-act'!$D$9:$D$28,$C24,'Anexa1-IC-normare-cercetare-act'!$E$9:$E$28,2)</f>
        <v>0</v>
      </c>
      <c r="T24" s="87">
        <f>SUMIFS('Anexa1-IC-normare-cercetare-act'!T$9:T$28,'Anexa1-IC-normare-cercetare-act'!$D$9:$D$28,$C24,'Anexa1-IC-normare-cercetare-act'!$E$9:$E$28,2)</f>
        <v>0</v>
      </c>
      <c r="U24" s="87">
        <f>SUMIFS('Anexa1-IC-normare-cercetare-act'!U$9:U$28,'Anexa1-IC-normare-cercetare-act'!$D$9:$D$28,$C24,'Anexa1-IC-normare-cercetare-act'!$E$9:$E$28,2)</f>
        <v>0</v>
      </c>
      <c r="V24" s="87">
        <f>SUMIFS('Anexa1-IC-normare-cercetare-act'!V$9:V$28,'Anexa1-IC-normare-cercetare-act'!$D$9:$D$28,$C24,'Anexa1-IC-normare-cercetare-act'!$E$9:$E$28,2)</f>
        <v>0</v>
      </c>
      <c r="W24" s="87">
        <f>SUMIFS('Anexa1-IC-normare-cercetare-act'!W$9:W$28,'Anexa1-IC-normare-cercetare-act'!$D$9:$D$28,$C24,'Anexa1-IC-normare-cercetare-act'!$E$9:$E$28,2)</f>
        <v>0</v>
      </c>
      <c r="X24" s="87">
        <f>SUMIFS('Anexa1-IC-normare-cercetare-act'!X$9:X$28,'Anexa1-IC-normare-cercetare-act'!$D$9:$D$28,$C24,'Anexa1-IC-normare-cercetare-act'!$E$9:$E$28,2)</f>
        <v>0</v>
      </c>
      <c r="Y24" s="87">
        <f>SUMIFS('Anexa1-IC-normare-cercetare-act'!Y$9:Y$28,'Anexa1-IC-normare-cercetare-act'!$D$9:$D$28,$C24,'Anexa1-IC-normare-cercetare-act'!$E$9:$E$28,2)</f>
        <v>0</v>
      </c>
      <c r="Z24" s="87">
        <f>SUMIFS('Anexa1-IC-normare-cercetare-act'!Z$9:Z$28,'Anexa1-IC-normare-cercetare-act'!$D$9:$D$28,$C24,'Anexa1-IC-normare-cercetare-act'!$E$9:$E$28,2)</f>
        <v>0</v>
      </c>
      <c r="AA24" s="87">
        <f>SUMIFS('Anexa1-IC-normare-cercetare-act'!AA$9:AA$28,'Anexa1-IC-normare-cercetare-act'!$D$9:$D$28,$C24,'Anexa1-IC-normare-cercetare-act'!$E$9:$E$28,2)</f>
        <v>0</v>
      </c>
      <c r="AB24" s="87">
        <f>SUMIFS('Anexa1-IC-normare-cercetare-act'!AB$9:AB$28,'Anexa1-IC-normare-cercetare-act'!$D$9:$D$28,$C24,'Anexa1-IC-normare-cercetare-act'!$E$9:$E$28,2)</f>
        <v>0</v>
      </c>
      <c r="AC24" s="87">
        <f>SUMIFS('Anexa1-IC-normare-cercetare-act'!AC$9:AC$28,'Anexa1-IC-normare-cercetare-act'!$D$9:$D$28,$C24,'Anexa1-IC-normare-cercetare-act'!$E$9:$E$28,2)</f>
        <v>0</v>
      </c>
      <c r="AD24" s="87">
        <f>SUMIFS('Anexa1-IC-normare-cercetare-act'!AD$9:AD$28,'Anexa1-IC-normare-cercetare-act'!$D$9:$D$28,$C24,'Anexa1-IC-normare-cercetare-act'!$E$9:$E$28,2)</f>
        <v>0</v>
      </c>
      <c r="AE24" s="87">
        <f>SUMIFS('Anexa1-IC-normare-cercetare-act'!AE$9:AE$28,'Anexa1-IC-normare-cercetare-act'!$D$9:$D$28,$C24,'Anexa1-IC-normare-cercetare-act'!$E$9:$E$28,2)</f>
        <v>0</v>
      </c>
      <c r="AF24" s="87">
        <f>SUMIFS('Anexa1-IC-normare-cercetare-act'!AF$9:AF$28,'Anexa1-IC-normare-cercetare-act'!$D$9:$D$28,$C24,'Anexa1-IC-normare-cercetare-act'!$E$9:$E$28,2)</f>
        <v>0</v>
      </c>
      <c r="AG24" s="87">
        <f>SUMIFS('Anexa1-IC-normare-cercetare-act'!AG$9:AG$28,'Anexa1-IC-normare-cercetare-act'!$D$9:$D$28,$C24,'Anexa1-IC-normare-cercetare-act'!$E$9:$E$28,2)</f>
        <v>0</v>
      </c>
      <c r="AH24" s="87">
        <f>SUMIFS('Anexa1-IC-normare-cercetare-act'!AH$9:AH$28,'Anexa1-IC-normare-cercetare-act'!$D$9:$D$28,$C24,'Anexa1-IC-normare-cercetare-act'!$E$9:$E$28,2)</f>
        <v>0</v>
      </c>
      <c r="AI24" s="87">
        <f>SUMIFS('Anexa1-IC-normare-cercetare-act'!AI$9:AI$28,'Anexa1-IC-normare-cercetare-act'!$D$9:$D$28,$C24,'Anexa1-IC-normare-cercetare-act'!$E$9:$E$28,2)</f>
        <v>0</v>
      </c>
      <c r="AJ24" s="87">
        <f>SUMIFS('Anexa1-IC-normare-cercetare-act'!AJ$9:AJ$28,'Anexa1-IC-normare-cercetare-act'!$D$9:$D$28,$C24,'Anexa1-IC-normare-cercetare-act'!$E$9:$E$28,2)</f>
        <v>0</v>
      </c>
      <c r="AK24" s="87">
        <f>SUMIFS('Anexa1-IC-normare-cercetare-act'!AK$9:AK$28,'Anexa1-IC-normare-cercetare-act'!$D$9:$D$28,$C24,'Anexa1-IC-normare-cercetare-act'!$E$9:$E$28,2)</f>
        <v>0</v>
      </c>
      <c r="AL24" s="87">
        <f>SUMIFS('Anexa1-IC-normare-cercetare-act'!AL$9:AL$28,'Anexa1-IC-normare-cercetare-act'!$D$9:$D$28,$C24,'Anexa1-IC-normare-cercetare-act'!$E$9:$E$28,2)</f>
        <v>0</v>
      </c>
      <c r="AM24" s="87">
        <f>SUMIFS('Anexa1-IC-normare-cercetare-act'!AM$9:AM$28,'Anexa1-IC-normare-cercetare-act'!$D$9:$D$28,$C24,'Anexa1-IC-normare-cercetare-act'!$E$9:$E$28,2)</f>
        <v>0</v>
      </c>
      <c r="AN24" s="87">
        <f>SUMIFS('Anexa1-IC-normare-cercetare-act'!AN$9:AN$28,'Anexa1-IC-normare-cercetare-act'!$D$9:$D$28,$C24,'Anexa1-IC-normare-cercetare-act'!$E$9:$E$28,2)</f>
        <v>0</v>
      </c>
      <c r="AO24" s="87">
        <f>SUMIFS('Anexa1-IC-normare-cercetare-act'!AO$9:AO$28,'Anexa1-IC-normare-cercetare-act'!$D$9:$D$28,$C24,'Anexa1-IC-normare-cercetare-act'!$E$9:$E$28,2)</f>
        <v>0</v>
      </c>
      <c r="AP24" s="87">
        <f>SUMIFS('Anexa1-IC-normare-cercetare-act'!AP$9:AP$28,'Anexa1-IC-normare-cercetare-act'!$D$9:$D$28,$C24,'Anexa1-IC-normare-cercetare-act'!$E$9:$E$28,2)</f>
        <v>0</v>
      </c>
      <c r="AQ24" s="87">
        <f>SUMIFS('Anexa1-IC-normare-cercetare-act'!AQ$9:AQ$28,'Anexa1-IC-normare-cercetare-act'!$D$9:$D$28,$C24,'Anexa1-IC-normare-cercetare-act'!$E$9:$E$28,2)</f>
        <v>0</v>
      </c>
      <c r="AR24" s="87">
        <f>SUMIFS('Anexa1-IC-normare-cercetare-act'!AR$9:AR$28,'Anexa1-IC-normare-cercetare-act'!$D$9:$D$28,$C24,'Anexa1-IC-normare-cercetare-act'!$E$9:$E$28,2)</f>
        <v>0</v>
      </c>
      <c r="AS24" s="87">
        <f>SUMIFS('Anexa1-IC-normare-cercetare-act'!AS$9:AS$28,'Anexa1-IC-normare-cercetare-act'!$D$9:$D$28,$C24,'Anexa1-IC-normare-cercetare-act'!$E$9:$E$28,2)</f>
        <v>0</v>
      </c>
      <c r="AT24" s="87">
        <f>SUMIFS('Anexa1-IC-normare-cercetare-act'!AT$9:AT$28,'Anexa1-IC-normare-cercetare-act'!$D$9:$D$28,$C24,'Anexa1-IC-normare-cercetare-act'!$E$9:$E$28,2)</f>
        <v>0</v>
      </c>
      <c r="AU24" s="88">
        <f>SUMIFS('Anexa1-IC-normare-cercetare-act'!AU$9:AU$28,'Anexa1-IC-normare-cercetare-act'!$D$9:$D$28,$C24,'Anexa1-IC-normare-cercetare-act'!$E$9:$E$28,2)</f>
        <v>0</v>
      </c>
    </row>
    <row r="25" spans="1:47">
      <c r="A25" s="153"/>
      <c r="B25" s="154"/>
      <c r="C25" s="149" t="s">
        <v>80</v>
      </c>
      <c r="D25" s="149" t="s">
        <v>80</v>
      </c>
      <c r="E25" s="149" t="s">
        <v>80</v>
      </c>
      <c r="F25" s="83">
        <f>SUMIFS('Anexa1-IC-normare-cercetare-act'!F$9:F$28,'Anexa1-IC-normare-cercetare-act'!$D$9:$D$28,$C25,'Anexa1-IC-normare-cercetare-act'!$E$9:$E$28,2)</f>
        <v>0</v>
      </c>
      <c r="G25" s="83">
        <f>SUMIFS('Anexa1-IC-normare-cercetare-act'!G$9:G$28,'Anexa1-IC-normare-cercetare-act'!$D$9:$D$28,$C25,'Anexa1-IC-normare-cercetare-act'!$E$9:$E$28,2)</f>
        <v>0</v>
      </c>
      <c r="H25" s="83">
        <f>SUMIFS('Anexa1-IC-normare-cercetare-act'!H$9:H$28,'Anexa1-IC-normare-cercetare-act'!$D$9:$D$28,$C25,'Anexa1-IC-normare-cercetare-act'!$E$9:$E$28,2)</f>
        <v>0</v>
      </c>
      <c r="I25" s="83">
        <f>SUMIFS('Anexa1-IC-normare-cercetare-act'!I$9:I$28,'Anexa1-IC-normare-cercetare-act'!$D$9:$D$28,$C25,'Anexa1-IC-normare-cercetare-act'!$E$9:$E$28,2)</f>
        <v>0</v>
      </c>
      <c r="J25" s="83">
        <f>SUMIFS('Anexa1-IC-normare-cercetare-act'!J$9:J$28,'Anexa1-IC-normare-cercetare-act'!$D$9:$D$28,$C25,'Anexa1-IC-normare-cercetare-act'!$E$9:$E$28,2)</f>
        <v>0</v>
      </c>
      <c r="K25" s="83">
        <f>SUMIFS('Anexa1-IC-normare-cercetare-act'!K$9:K$28,'Anexa1-IC-normare-cercetare-act'!$D$9:$D$28,$C25,'Anexa1-IC-normare-cercetare-act'!$E$9:$E$28,2)</f>
        <v>0</v>
      </c>
      <c r="L25" s="83">
        <f>SUMIFS('Anexa1-IC-normare-cercetare-act'!L$9:L$28,'Anexa1-IC-normare-cercetare-act'!$D$9:$D$28,$C25,'Anexa1-IC-normare-cercetare-act'!$E$9:$E$28,2)</f>
        <v>0</v>
      </c>
      <c r="M25" s="83">
        <f>SUMIFS('Anexa1-IC-normare-cercetare-act'!M$9:M$28,'Anexa1-IC-normare-cercetare-act'!$D$9:$D$28,$C25,'Anexa1-IC-normare-cercetare-act'!$E$9:$E$28,2)</f>
        <v>0</v>
      </c>
      <c r="N25" s="83">
        <f>SUMIFS('Anexa1-IC-normare-cercetare-act'!N$9:N$28,'Anexa1-IC-normare-cercetare-act'!$D$9:$D$28,$C25,'Anexa1-IC-normare-cercetare-act'!$E$9:$E$28,2)</f>
        <v>0</v>
      </c>
      <c r="O25" s="83">
        <f>SUMIFS('Anexa1-IC-normare-cercetare-act'!O$9:O$28,'Anexa1-IC-normare-cercetare-act'!$D$9:$D$28,$C25,'Anexa1-IC-normare-cercetare-act'!$E$9:$E$28,2)</f>
        <v>0</v>
      </c>
      <c r="P25" s="83">
        <f>SUMIFS('Anexa1-IC-normare-cercetare-act'!P$9:P$28,'Anexa1-IC-normare-cercetare-act'!$D$9:$D$28,$C25,'Anexa1-IC-normare-cercetare-act'!$E$9:$E$28,2)</f>
        <v>0</v>
      </c>
      <c r="Q25" s="83">
        <f>SUMIFS('Anexa1-IC-normare-cercetare-act'!Q$9:Q$28,'Anexa1-IC-normare-cercetare-act'!$D$9:$D$28,$C25,'Anexa1-IC-normare-cercetare-act'!$E$9:$E$28,2)</f>
        <v>0</v>
      </c>
      <c r="R25" s="83">
        <f>SUMIFS('Anexa1-IC-normare-cercetare-act'!R$9:R$28,'Anexa1-IC-normare-cercetare-act'!$D$9:$D$28,$C25,'Anexa1-IC-normare-cercetare-act'!$E$9:$E$28,2)</f>
        <v>0</v>
      </c>
      <c r="S25" s="83">
        <f>SUMIFS('Anexa1-IC-normare-cercetare-act'!S$9:S$28,'Anexa1-IC-normare-cercetare-act'!$D$9:$D$28,$C25,'Anexa1-IC-normare-cercetare-act'!$E$9:$E$28,2)</f>
        <v>0</v>
      </c>
      <c r="T25" s="83">
        <f>SUMIFS('Anexa1-IC-normare-cercetare-act'!T$9:T$28,'Anexa1-IC-normare-cercetare-act'!$D$9:$D$28,$C25,'Anexa1-IC-normare-cercetare-act'!$E$9:$E$28,2)</f>
        <v>0</v>
      </c>
      <c r="U25" s="83">
        <f>SUMIFS('Anexa1-IC-normare-cercetare-act'!U$9:U$28,'Anexa1-IC-normare-cercetare-act'!$D$9:$D$28,$C25,'Anexa1-IC-normare-cercetare-act'!$E$9:$E$28,2)</f>
        <v>0</v>
      </c>
      <c r="V25" s="83">
        <f>SUMIFS('Anexa1-IC-normare-cercetare-act'!V$9:V$28,'Anexa1-IC-normare-cercetare-act'!$D$9:$D$28,$C25,'Anexa1-IC-normare-cercetare-act'!$E$9:$E$28,2)</f>
        <v>0</v>
      </c>
      <c r="W25" s="83">
        <f>SUMIFS('Anexa1-IC-normare-cercetare-act'!W$9:W$28,'Anexa1-IC-normare-cercetare-act'!$D$9:$D$28,$C25,'Anexa1-IC-normare-cercetare-act'!$E$9:$E$28,2)</f>
        <v>0</v>
      </c>
      <c r="X25" s="83">
        <f>SUMIFS('Anexa1-IC-normare-cercetare-act'!X$9:X$28,'Anexa1-IC-normare-cercetare-act'!$D$9:$D$28,$C25,'Anexa1-IC-normare-cercetare-act'!$E$9:$E$28,2)</f>
        <v>0</v>
      </c>
      <c r="Y25" s="83">
        <f>SUMIFS('Anexa1-IC-normare-cercetare-act'!Y$9:Y$28,'Anexa1-IC-normare-cercetare-act'!$D$9:$D$28,$C25,'Anexa1-IC-normare-cercetare-act'!$E$9:$E$28,2)</f>
        <v>0</v>
      </c>
      <c r="Z25" s="83">
        <f>SUMIFS('Anexa1-IC-normare-cercetare-act'!Z$9:Z$28,'Anexa1-IC-normare-cercetare-act'!$D$9:$D$28,$C25,'Anexa1-IC-normare-cercetare-act'!$E$9:$E$28,2)</f>
        <v>0</v>
      </c>
      <c r="AA25" s="83">
        <f>SUMIFS('Anexa1-IC-normare-cercetare-act'!AA$9:AA$28,'Anexa1-IC-normare-cercetare-act'!$D$9:$D$28,$C25,'Anexa1-IC-normare-cercetare-act'!$E$9:$E$28,2)</f>
        <v>0</v>
      </c>
      <c r="AB25" s="83">
        <f>SUMIFS('Anexa1-IC-normare-cercetare-act'!AB$9:AB$28,'Anexa1-IC-normare-cercetare-act'!$D$9:$D$28,$C25,'Anexa1-IC-normare-cercetare-act'!$E$9:$E$28,2)</f>
        <v>0</v>
      </c>
      <c r="AC25" s="83">
        <f>SUMIFS('Anexa1-IC-normare-cercetare-act'!AC$9:AC$28,'Anexa1-IC-normare-cercetare-act'!$D$9:$D$28,$C25,'Anexa1-IC-normare-cercetare-act'!$E$9:$E$28,2)</f>
        <v>0</v>
      </c>
      <c r="AD25" s="83">
        <f>SUMIFS('Anexa1-IC-normare-cercetare-act'!AD$9:AD$28,'Anexa1-IC-normare-cercetare-act'!$D$9:$D$28,$C25,'Anexa1-IC-normare-cercetare-act'!$E$9:$E$28,2)</f>
        <v>0</v>
      </c>
      <c r="AE25" s="83">
        <f>SUMIFS('Anexa1-IC-normare-cercetare-act'!AE$9:AE$28,'Anexa1-IC-normare-cercetare-act'!$D$9:$D$28,$C25,'Anexa1-IC-normare-cercetare-act'!$E$9:$E$28,2)</f>
        <v>0</v>
      </c>
      <c r="AF25" s="83">
        <f>SUMIFS('Anexa1-IC-normare-cercetare-act'!AF$9:AF$28,'Anexa1-IC-normare-cercetare-act'!$D$9:$D$28,$C25,'Anexa1-IC-normare-cercetare-act'!$E$9:$E$28,2)</f>
        <v>0</v>
      </c>
      <c r="AG25" s="83">
        <f>SUMIFS('Anexa1-IC-normare-cercetare-act'!AG$9:AG$28,'Anexa1-IC-normare-cercetare-act'!$D$9:$D$28,$C25,'Anexa1-IC-normare-cercetare-act'!$E$9:$E$28,2)</f>
        <v>0</v>
      </c>
      <c r="AH25" s="83">
        <f>SUMIFS('Anexa1-IC-normare-cercetare-act'!AH$9:AH$28,'Anexa1-IC-normare-cercetare-act'!$D$9:$D$28,$C25,'Anexa1-IC-normare-cercetare-act'!$E$9:$E$28,2)</f>
        <v>0</v>
      </c>
      <c r="AI25" s="83">
        <f>SUMIFS('Anexa1-IC-normare-cercetare-act'!AI$9:AI$28,'Anexa1-IC-normare-cercetare-act'!$D$9:$D$28,$C25,'Anexa1-IC-normare-cercetare-act'!$E$9:$E$28,2)</f>
        <v>0</v>
      </c>
      <c r="AJ25" s="83">
        <f>SUMIFS('Anexa1-IC-normare-cercetare-act'!AJ$9:AJ$28,'Anexa1-IC-normare-cercetare-act'!$D$9:$D$28,$C25,'Anexa1-IC-normare-cercetare-act'!$E$9:$E$28,2)</f>
        <v>0</v>
      </c>
      <c r="AK25" s="83">
        <f>SUMIFS('Anexa1-IC-normare-cercetare-act'!AK$9:AK$28,'Anexa1-IC-normare-cercetare-act'!$D$9:$D$28,$C25,'Anexa1-IC-normare-cercetare-act'!$E$9:$E$28,2)</f>
        <v>0</v>
      </c>
      <c r="AL25" s="83">
        <f>SUMIFS('Anexa1-IC-normare-cercetare-act'!AL$9:AL$28,'Anexa1-IC-normare-cercetare-act'!$D$9:$D$28,$C25,'Anexa1-IC-normare-cercetare-act'!$E$9:$E$28,2)</f>
        <v>0</v>
      </c>
      <c r="AM25" s="83">
        <f>SUMIFS('Anexa1-IC-normare-cercetare-act'!AM$9:AM$28,'Anexa1-IC-normare-cercetare-act'!$D$9:$D$28,$C25,'Anexa1-IC-normare-cercetare-act'!$E$9:$E$28,2)</f>
        <v>0</v>
      </c>
      <c r="AN25" s="83">
        <f>SUMIFS('Anexa1-IC-normare-cercetare-act'!AN$9:AN$28,'Anexa1-IC-normare-cercetare-act'!$D$9:$D$28,$C25,'Anexa1-IC-normare-cercetare-act'!$E$9:$E$28,2)</f>
        <v>0</v>
      </c>
      <c r="AO25" s="83">
        <f>SUMIFS('Anexa1-IC-normare-cercetare-act'!AO$9:AO$28,'Anexa1-IC-normare-cercetare-act'!$D$9:$D$28,$C25,'Anexa1-IC-normare-cercetare-act'!$E$9:$E$28,2)</f>
        <v>0</v>
      </c>
      <c r="AP25" s="83">
        <f>SUMIFS('Anexa1-IC-normare-cercetare-act'!AP$9:AP$28,'Anexa1-IC-normare-cercetare-act'!$D$9:$D$28,$C25,'Anexa1-IC-normare-cercetare-act'!$E$9:$E$28,2)</f>
        <v>0</v>
      </c>
      <c r="AQ25" s="83">
        <f>SUMIFS('Anexa1-IC-normare-cercetare-act'!AQ$9:AQ$28,'Anexa1-IC-normare-cercetare-act'!$D$9:$D$28,$C25,'Anexa1-IC-normare-cercetare-act'!$E$9:$E$28,2)</f>
        <v>0</v>
      </c>
      <c r="AR25" s="83">
        <f>SUMIFS('Anexa1-IC-normare-cercetare-act'!AR$9:AR$28,'Anexa1-IC-normare-cercetare-act'!$D$9:$D$28,$C25,'Anexa1-IC-normare-cercetare-act'!$E$9:$E$28,2)</f>
        <v>0</v>
      </c>
      <c r="AS25" s="83">
        <f>SUMIFS('Anexa1-IC-normare-cercetare-act'!AS$9:AS$28,'Anexa1-IC-normare-cercetare-act'!$D$9:$D$28,$C25,'Anexa1-IC-normare-cercetare-act'!$E$9:$E$28,2)</f>
        <v>0</v>
      </c>
      <c r="AT25" s="83">
        <f>SUMIFS('Anexa1-IC-normare-cercetare-act'!AT$9:AT$28,'Anexa1-IC-normare-cercetare-act'!$D$9:$D$28,$C25,'Anexa1-IC-normare-cercetare-act'!$E$9:$E$28,2)</f>
        <v>0</v>
      </c>
      <c r="AU25" s="84">
        <f>SUMIFS('Anexa1-IC-normare-cercetare-act'!AU$9:AU$28,'Anexa1-IC-normare-cercetare-act'!$D$9:$D$28,$C25,'Anexa1-IC-normare-cercetare-act'!$E$9:$E$28,2)</f>
        <v>0</v>
      </c>
    </row>
    <row r="26" spans="1:47">
      <c r="A26" s="153"/>
      <c r="B26" s="154"/>
      <c r="C26" s="149" t="s">
        <v>81</v>
      </c>
      <c r="D26" s="149" t="s">
        <v>81</v>
      </c>
      <c r="E26" s="149" t="s">
        <v>81</v>
      </c>
      <c r="F26" s="83">
        <f>SUMIFS('Anexa1-IC-normare-cercetare-act'!F$9:F$28,'Anexa1-IC-normare-cercetare-act'!$D$9:$D$28,$C26,'Anexa1-IC-normare-cercetare-act'!$E$9:$E$28,2)</f>
        <v>0</v>
      </c>
      <c r="G26" s="83">
        <f>SUMIFS('Anexa1-IC-normare-cercetare-act'!G$9:G$28,'Anexa1-IC-normare-cercetare-act'!$D$9:$D$28,$C26,'Anexa1-IC-normare-cercetare-act'!$E$9:$E$28,2)</f>
        <v>0</v>
      </c>
      <c r="H26" s="83">
        <f>SUMIFS('Anexa1-IC-normare-cercetare-act'!H$9:H$28,'Anexa1-IC-normare-cercetare-act'!$D$9:$D$28,$C26,'Anexa1-IC-normare-cercetare-act'!$E$9:$E$28,2)</f>
        <v>0</v>
      </c>
      <c r="I26" s="83">
        <f>SUMIFS('Anexa1-IC-normare-cercetare-act'!I$9:I$28,'Anexa1-IC-normare-cercetare-act'!$D$9:$D$28,$C26,'Anexa1-IC-normare-cercetare-act'!$E$9:$E$28,2)</f>
        <v>0</v>
      </c>
      <c r="J26" s="83">
        <f>SUMIFS('Anexa1-IC-normare-cercetare-act'!J$9:J$28,'Anexa1-IC-normare-cercetare-act'!$D$9:$D$28,$C26,'Anexa1-IC-normare-cercetare-act'!$E$9:$E$28,2)</f>
        <v>0</v>
      </c>
      <c r="K26" s="83">
        <f>SUMIFS('Anexa1-IC-normare-cercetare-act'!K$9:K$28,'Anexa1-IC-normare-cercetare-act'!$D$9:$D$28,$C26,'Anexa1-IC-normare-cercetare-act'!$E$9:$E$28,2)</f>
        <v>0</v>
      </c>
      <c r="L26" s="83">
        <f>SUMIFS('Anexa1-IC-normare-cercetare-act'!L$9:L$28,'Anexa1-IC-normare-cercetare-act'!$D$9:$D$28,$C26,'Anexa1-IC-normare-cercetare-act'!$E$9:$E$28,2)</f>
        <v>0</v>
      </c>
      <c r="M26" s="83">
        <f>SUMIFS('Anexa1-IC-normare-cercetare-act'!M$9:M$28,'Anexa1-IC-normare-cercetare-act'!$D$9:$D$28,$C26,'Anexa1-IC-normare-cercetare-act'!$E$9:$E$28,2)</f>
        <v>0</v>
      </c>
      <c r="N26" s="83">
        <f>SUMIFS('Anexa1-IC-normare-cercetare-act'!N$9:N$28,'Anexa1-IC-normare-cercetare-act'!$D$9:$D$28,$C26,'Anexa1-IC-normare-cercetare-act'!$E$9:$E$28,2)</f>
        <v>0</v>
      </c>
      <c r="O26" s="83">
        <f>SUMIFS('Anexa1-IC-normare-cercetare-act'!O$9:O$28,'Anexa1-IC-normare-cercetare-act'!$D$9:$D$28,$C26,'Anexa1-IC-normare-cercetare-act'!$E$9:$E$28,2)</f>
        <v>0</v>
      </c>
      <c r="P26" s="83">
        <f>SUMIFS('Anexa1-IC-normare-cercetare-act'!P$9:P$28,'Anexa1-IC-normare-cercetare-act'!$D$9:$D$28,$C26,'Anexa1-IC-normare-cercetare-act'!$E$9:$E$28,2)</f>
        <v>0</v>
      </c>
      <c r="Q26" s="83">
        <f>SUMIFS('Anexa1-IC-normare-cercetare-act'!Q$9:Q$28,'Anexa1-IC-normare-cercetare-act'!$D$9:$D$28,$C26,'Anexa1-IC-normare-cercetare-act'!$E$9:$E$28,2)</f>
        <v>0</v>
      </c>
      <c r="R26" s="83">
        <f>SUMIFS('Anexa1-IC-normare-cercetare-act'!R$9:R$28,'Anexa1-IC-normare-cercetare-act'!$D$9:$D$28,$C26,'Anexa1-IC-normare-cercetare-act'!$E$9:$E$28,2)</f>
        <v>0</v>
      </c>
      <c r="S26" s="83">
        <f>SUMIFS('Anexa1-IC-normare-cercetare-act'!S$9:S$28,'Anexa1-IC-normare-cercetare-act'!$D$9:$D$28,$C26,'Anexa1-IC-normare-cercetare-act'!$E$9:$E$28,2)</f>
        <v>0</v>
      </c>
      <c r="T26" s="83">
        <f>SUMIFS('Anexa1-IC-normare-cercetare-act'!T$9:T$28,'Anexa1-IC-normare-cercetare-act'!$D$9:$D$28,$C26,'Anexa1-IC-normare-cercetare-act'!$E$9:$E$28,2)</f>
        <v>0</v>
      </c>
      <c r="U26" s="83">
        <f>SUMIFS('Anexa1-IC-normare-cercetare-act'!U$9:U$28,'Anexa1-IC-normare-cercetare-act'!$D$9:$D$28,$C26,'Anexa1-IC-normare-cercetare-act'!$E$9:$E$28,2)</f>
        <v>0</v>
      </c>
      <c r="V26" s="83">
        <f>SUMIFS('Anexa1-IC-normare-cercetare-act'!V$9:V$28,'Anexa1-IC-normare-cercetare-act'!$D$9:$D$28,$C26,'Anexa1-IC-normare-cercetare-act'!$E$9:$E$28,2)</f>
        <v>0</v>
      </c>
      <c r="W26" s="83">
        <f>SUMIFS('Anexa1-IC-normare-cercetare-act'!W$9:W$28,'Anexa1-IC-normare-cercetare-act'!$D$9:$D$28,$C26,'Anexa1-IC-normare-cercetare-act'!$E$9:$E$28,2)</f>
        <v>0</v>
      </c>
      <c r="X26" s="83">
        <f>SUMIFS('Anexa1-IC-normare-cercetare-act'!X$9:X$28,'Anexa1-IC-normare-cercetare-act'!$D$9:$D$28,$C26,'Anexa1-IC-normare-cercetare-act'!$E$9:$E$28,2)</f>
        <v>0</v>
      </c>
      <c r="Y26" s="83">
        <f>SUMIFS('Anexa1-IC-normare-cercetare-act'!Y$9:Y$28,'Anexa1-IC-normare-cercetare-act'!$D$9:$D$28,$C26,'Anexa1-IC-normare-cercetare-act'!$E$9:$E$28,2)</f>
        <v>0</v>
      </c>
      <c r="Z26" s="83">
        <f>SUMIFS('Anexa1-IC-normare-cercetare-act'!Z$9:Z$28,'Anexa1-IC-normare-cercetare-act'!$D$9:$D$28,$C26,'Anexa1-IC-normare-cercetare-act'!$E$9:$E$28,2)</f>
        <v>0</v>
      </c>
      <c r="AA26" s="83">
        <f>SUMIFS('Anexa1-IC-normare-cercetare-act'!AA$9:AA$28,'Anexa1-IC-normare-cercetare-act'!$D$9:$D$28,$C26,'Anexa1-IC-normare-cercetare-act'!$E$9:$E$28,2)</f>
        <v>0</v>
      </c>
      <c r="AB26" s="83">
        <f>SUMIFS('Anexa1-IC-normare-cercetare-act'!AB$9:AB$28,'Anexa1-IC-normare-cercetare-act'!$D$9:$D$28,$C26,'Anexa1-IC-normare-cercetare-act'!$E$9:$E$28,2)</f>
        <v>0</v>
      </c>
      <c r="AC26" s="83">
        <f>SUMIFS('Anexa1-IC-normare-cercetare-act'!AC$9:AC$28,'Anexa1-IC-normare-cercetare-act'!$D$9:$D$28,$C26,'Anexa1-IC-normare-cercetare-act'!$E$9:$E$28,2)</f>
        <v>0</v>
      </c>
      <c r="AD26" s="83">
        <f>SUMIFS('Anexa1-IC-normare-cercetare-act'!AD$9:AD$28,'Anexa1-IC-normare-cercetare-act'!$D$9:$D$28,$C26,'Anexa1-IC-normare-cercetare-act'!$E$9:$E$28,2)</f>
        <v>0</v>
      </c>
      <c r="AE26" s="83">
        <f>SUMIFS('Anexa1-IC-normare-cercetare-act'!AE$9:AE$28,'Anexa1-IC-normare-cercetare-act'!$D$9:$D$28,$C26,'Anexa1-IC-normare-cercetare-act'!$E$9:$E$28,2)</f>
        <v>0</v>
      </c>
      <c r="AF26" s="83">
        <f>SUMIFS('Anexa1-IC-normare-cercetare-act'!AF$9:AF$28,'Anexa1-IC-normare-cercetare-act'!$D$9:$D$28,$C26,'Anexa1-IC-normare-cercetare-act'!$E$9:$E$28,2)</f>
        <v>0</v>
      </c>
      <c r="AG26" s="83">
        <f>SUMIFS('Anexa1-IC-normare-cercetare-act'!AG$9:AG$28,'Anexa1-IC-normare-cercetare-act'!$D$9:$D$28,$C26,'Anexa1-IC-normare-cercetare-act'!$E$9:$E$28,2)</f>
        <v>0</v>
      </c>
      <c r="AH26" s="83">
        <f>SUMIFS('Anexa1-IC-normare-cercetare-act'!AH$9:AH$28,'Anexa1-IC-normare-cercetare-act'!$D$9:$D$28,$C26,'Anexa1-IC-normare-cercetare-act'!$E$9:$E$28,2)</f>
        <v>0</v>
      </c>
      <c r="AI26" s="83">
        <f>SUMIFS('Anexa1-IC-normare-cercetare-act'!AI$9:AI$28,'Anexa1-IC-normare-cercetare-act'!$D$9:$D$28,$C26,'Anexa1-IC-normare-cercetare-act'!$E$9:$E$28,2)</f>
        <v>0</v>
      </c>
      <c r="AJ26" s="83">
        <f>SUMIFS('Anexa1-IC-normare-cercetare-act'!AJ$9:AJ$28,'Anexa1-IC-normare-cercetare-act'!$D$9:$D$28,$C26,'Anexa1-IC-normare-cercetare-act'!$E$9:$E$28,2)</f>
        <v>0</v>
      </c>
      <c r="AK26" s="83">
        <f>SUMIFS('Anexa1-IC-normare-cercetare-act'!AK$9:AK$28,'Anexa1-IC-normare-cercetare-act'!$D$9:$D$28,$C26,'Anexa1-IC-normare-cercetare-act'!$E$9:$E$28,2)</f>
        <v>0</v>
      </c>
      <c r="AL26" s="83">
        <f>SUMIFS('Anexa1-IC-normare-cercetare-act'!AL$9:AL$28,'Anexa1-IC-normare-cercetare-act'!$D$9:$D$28,$C26,'Anexa1-IC-normare-cercetare-act'!$E$9:$E$28,2)</f>
        <v>0</v>
      </c>
      <c r="AM26" s="83">
        <f>SUMIFS('Anexa1-IC-normare-cercetare-act'!AM$9:AM$28,'Anexa1-IC-normare-cercetare-act'!$D$9:$D$28,$C26,'Anexa1-IC-normare-cercetare-act'!$E$9:$E$28,2)</f>
        <v>0</v>
      </c>
      <c r="AN26" s="83">
        <f>SUMIFS('Anexa1-IC-normare-cercetare-act'!AN$9:AN$28,'Anexa1-IC-normare-cercetare-act'!$D$9:$D$28,$C26,'Anexa1-IC-normare-cercetare-act'!$E$9:$E$28,2)</f>
        <v>0</v>
      </c>
      <c r="AO26" s="83">
        <f>SUMIFS('Anexa1-IC-normare-cercetare-act'!AO$9:AO$28,'Anexa1-IC-normare-cercetare-act'!$D$9:$D$28,$C26,'Anexa1-IC-normare-cercetare-act'!$E$9:$E$28,2)</f>
        <v>0</v>
      </c>
      <c r="AP26" s="83">
        <f>SUMIFS('Anexa1-IC-normare-cercetare-act'!AP$9:AP$28,'Anexa1-IC-normare-cercetare-act'!$D$9:$D$28,$C26,'Anexa1-IC-normare-cercetare-act'!$E$9:$E$28,2)</f>
        <v>0</v>
      </c>
      <c r="AQ26" s="83">
        <f>SUMIFS('Anexa1-IC-normare-cercetare-act'!AQ$9:AQ$28,'Anexa1-IC-normare-cercetare-act'!$D$9:$D$28,$C26,'Anexa1-IC-normare-cercetare-act'!$E$9:$E$28,2)</f>
        <v>0</v>
      </c>
      <c r="AR26" s="83">
        <f>SUMIFS('Anexa1-IC-normare-cercetare-act'!AR$9:AR$28,'Anexa1-IC-normare-cercetare-act'!$D$9:$D$28,$C26,'Anexa1-IC-normare-cercetare-act'!$E$9:$E$28,2)</f>
        <v>0</v>
      </c>
      <c r="AS26" s="83">
        <f>SUMIFS('Anexa1-IC-normare-cercetare-act'!AS$9:AS$28,'Anexa1-IC-normare-cercetare-act'!$D$9:$D$28,$C26,'Anexa1-IC-normare-cercetare-act'!$E$9:$E$28,2)</f>
        <v>0</v>
      </c>
      <c r="AT26" s="83">
        <f>SUMIFS('Anexa1-IC-normare-cercetare-act'!AT$9:AT$28,'Anexa1-IC-normare-cercetare-act'!$D$9:$D$28,$C26,'Anexa1-IC-normare-cercetare-act'!$E$9:$E$28,2)</f>
        <v>0</v>
      </c>
      <c r="AU26" s="84">
        <f>SUMIFS('Anexa1-IC-normare-cercetare-act'!AU$9:AU$28,'Anexa1-IC-normare-cercetare-act'!$D$9:$D$28,$C26,'Anexa1-IC-normare-cercetare-act'!$E$9:$E$28,2)</f>
        <v>0</v>
      </c>
    </row>
    <row r="27" spans="1:47">
      <c r="A27" s="153"/>
      <c r="B27" s="154"/>
      <c r="C27" s="149" t="s">
        <v>59</v>
      </c>
      <c r="D27" s="149" t="s">
        <v>59</v>
      </c>
      <c r="E27" s="149" t="s">
        <v>59</v>
      </c>
      <c r="F27" s="83">
        <f>SUMIFS('Anexa1-IC-normare-cercetare-act'!F$9:F$28,'Anexa1-IC-normare-cercetare-act'!$D$9:$D$28,$C27,'Anexa1-IC-normare-cercetare-act'!$E$9:$E$28,2)</f>
        <v>0</v>
      </c>
      <c r="G27" s="83">
        <f>SUMIFS('Anexa1-IC-normare-cercetare-act'!G$9:G$28,'Anexa1-IC-normare-cercetare-act'!$D$9:$D$28,$C27,'Anexa1-IC-normare-cercetare-act'!$E$9:$E$28,2)</f>
        <v>0</v>
      </c>
      <c r="H27" s="83">
        <f>SUMIFS('Anexa1-IC-normare-cercetare-act'!H$9:H$28,'Anexa1-IC-normare-cercetare-act'!$D$9:$D$28,$C27,'Anexa1-IC-normare-cercetare-act'!$E$9:$E$28,2)</f>
        <v>0</v>
      </c>
      <c r="I27" s="83">
        <f>SUMIFS('Anexa1-IC-normare-cercetare-act'!I$9:I$28,'Anexa1-IC-normare-cercetare-act'!$D$9:$D$28,$C27,'Anexa1-IC-normare-cercetare-act'!$E$9:$E$28,2)</f>
        <v>0</v>
      </c>
      <c r="J27" s="83">
        <f>SUMIFS('Anexa1-IC-normare-cercetare-act'!J$9:J$28,'Anexa1-IC-normare-cercetare-act'!$D$9:$D$28,$C27,'Anexa1-IC-normare-cercetare-act'!$E$9:$E$28,2)</f>
        <v>0</v>
      </c>
      <c r="K27" s="83">
        <f>SUMIFS('Anexa1-IC-normare-cercetare-act'!K$9:K$28,'Anexa1-IC-normare-cercetare-act'!$D$9:$D$28,$C27,'Anexa1-IC-normare-cercetare-act'!$E$9:$E$28,2)</f>
        <v>0</v>
      </c>
      <c r="L27" s="83">
        <f>SUMIFS('Anexa1-IC-normare-cercetare-act'!L$9:L$28,'Anexa1-IC-normare-cercetare-act'!$D$9:$D$28,$C27,'Anexa1-IC-normare-cercetare-act'!$E$9:$E$28,2)</f>
        <v>0</v>
      </c>
      <c r="M27" s="83">
        <f>SUMIFS('Anexa1-IC-normare-cercetare-act'!M$9:M$28,'Anexa1-IC-normare-cercetare-act'!$D$9:$D$28,$C27,'Anexa1-IC-normare-cercetare-act'!$E$9:$E$28,2)</f>
        <v>0</v>
      </c>
      <c r="N27" s="83">
        <f>SUMIFS('Anexa1-IC-normare-cercetare-act'!N$9:N$28,'Anexa1-IC-normare-cercetare-act'!$D$9:$D$28,$C27,'Anexa1-IC-normare-cercetare-act'!$E$9:$E$28,2)</f>
        <v>0</v>
      </c>
      <c r="O27" s="83">
        <f>SUMIFS('Anexa1-IC-normare-cercetare-act'!O$9:O$28,'Anexa1-IC-normare-cercetare-act'!$D$9:$D$28,$C27,'Anexa1-IC-normare-cercetare-act'!$E$9:$E$28,2)</f>
        <v>0</v>
      </c>
      <c r="P27" s="83">
        <f>SUMIFS('Anexa1-IC-normare-cercetare-act'!P$9:P$28,'Anexa1-IC-normare-cercetare-act'!$D$9:$D$28,$C27,'Anexa1-IC-normare-cercetare-act'!$E$9:$E$28,2)</f>
        <v>0</v>
      </c>
      <c r="Q27" s="83">
        <f>SUMIFS('Anexa1-IC-normare-cercetare-act'!Q$9:Q$28,'Anexa1-IC-normare-cercetare-act'!$D$9:$D$28,$C27,'Anexa1-IC-normare-cercetare-act'!$E$9:$E$28,2)</f>
        <v>0</v>
      </c>
      <c r="R27" s="83">
        <f>SUMIFS('Anexa1-IC-normare-cercetare-act'!R$9:R$28,'Anexa1-IC-normare-cercetare-act'!$D$9:$D$28,$C27,'Anexa1-IC-normare-cercetare-act'!$E$9:$E$28,2)</f>
        <v>0</v>
      </c>
      <c r="S27" s="83">
        <f>SUMIFS('Anexa1-IC-normare-cercetare-act'!S$9:S$28,'Anexa1-IC-normare-cercetare-act'!$D$9:$D$28,$C27,'Anexa1-IC-normare-cercetare-act'!$E$9:$E$28,2)</f>
        <v>0</v>
      </c>
      <c r="T27" s="83">
        <f>SUMIFS('Anexa1-IC-normare-cercetare-act'!T$9:T$28,'Anexa1-IC-normare-cercetare-act'!$D$9:$D$28,$C27,'Anexa1-IC-normare-cercetare-act'!$E$9:$E$28,2)</f>
        <v>0</v>
      </c>
      <c r="U27" s="83">
        <f>SUMIFS('Anexa1-IC-normare-cercetare-act'!U$9:U$28,'Anexa1-IC-normare-cercetare-act'!$D$9:$D$28,$C27,'Anexa1-IC-normare-cercetare-act'!$E$9:$E$28,2)</f>
        <v>0</v>
      </c>
      <c r="V27" s="83">
        <f>SUMIFS('Anexa1-IC-normare-cercetare-act'!V$9:V$28,'Anexa1-IC-normare-cercetare-act'!$D$9:$D$28,$C27,'Anexa1-IC-normare-cercetare-act'!$E$9:$E$28,2)</f>
        <v>0</v>
      </c>
      <c r="W27" s="83">
        <f>SUMIFS('Anexa1-IC-normare-cercetare-act'!W$9:W$28,'Anexa1-IC-normare-cercetare-act'!$D$9:$D$28,$C27,'Anexa1-IC-normare-cercetare-act'!$E$9:$E$28,2)</f>
        <v>0</v>
      </c>
      <c r="X27" s="83">
        <f>SUMIFS('Anexa1-IC-normare-cercetare-act'!X$9:X$28,'Anexa1-IC-normare-cercetare-act'!$D$9:$D$28,$C27,'Anexa1-IC-normare-cercetare-act'!$E$9:$E$28,2)</f>
        <v>0</v>
      </c>
      <c r="Y27" s="83">
        <f>SUMIFS('Anexa1-IC-normare-cercetare-act'!Y$9:Y$28,'Anexa1-IC-normare-cercetare-act'!$D$9:$D$28,$C27,'Anexa1-IC-normare-cercetare-act'!$E$9:$E$28,2)</f>
        <v>0</v>
      </c>
      <c r="Z27" s="83">
        <f>SUMIFS('Anexa1-IC-normare-cercetare-act'!Z$9:Z$28,'Anexa1-IC-normare-cercetare-act'!$D$9:$D$28,$C27,'Anexa1-IC-normare-cercetare-act'!$E$9:$E$28,2)</f>
        <v>0</v>
      </c>
      <c r="AA27" s="83">
        <f>SUMIFS('Anexa1-IC-normare-cercetare-act'!AA$9:AA$28,'Anexa1-IC-normare-cercetare-act'!$D$9:$D$28,$C27,'Anexa1-IC-normare-cercetare-act'!$E$9:$E$28,2)</f>
        <v>0</v>
      </c>
      <c r="AB27" s="83">
        <f>SUMIFS('Anexa1-IC-normare-cercetare-act'!AB$9:AB$28,'Anexa1-IC-normare-cercetare-act'!$D$9:$D$28,$C27,'Anexa1-IC-normare-cercetare-act'!$E$9:$E$28,2)</f>
        <v>0</v>
      </c>
      <c r="AC27" s="83">
        <f>SUMIFS('Anexa1-IC-normare-cercetare-act'!AC$9:AC$28,'Anexa1-IC-normare-cercetare-act'!$D$9:$D$28,$C27,'Anexa1-IC-normare-cercetare-act'!$E$9:$E$28,2)</f>
        <v>0</v>
      </c>
      <c r="AD27" s="83">
        <f>SUMIFS('Anexa1-IC-normare-cercetare-act'!AD$9:AD$28,'Anexa1-IC-normare-cercetare-act'!$D$9:$D$28,$C27,'Anexa1-IC-normare-cercetare-act'!$E$9:$E$28,2)</f>
        <v>0</v>
      </c>
      <c r="AE27" s="83">
        <f>SUMIFS('Anexa1-IC-normare-cercetare-act'!AE$9:AE$28,'Anexa1-IC-normare-cercetare-act'!$D$9:$D$28,$C27,'Anexa1-IC-normare-cercetare-act'!$E$9:$E$28,2)</f>
        <v>0</v>
      </c>
      <c r="AF27" s="83">
        <f>SUMIFS('Anexa1-IC-normare-cercetare-act'!AF$9:AF$28,'Anexa1-IC-normare-cercetare-act'!$D$9:$D$28,$C27,'Anexa1-IC-normare-cercetare-act'!$E$9:$E$28,2)</f>
        <v>0</v>
      </c>
      <c r="AG27" s="83">
        <f>SUMIFS('Anexa1-IC-normare-cercetare-act'!AG$9:AG$28,'Anexa1-IC-normare-cercetare-act'!$D$9:$D$28,$C27,'Anexa1-IC-normare-cercetare-act'!$E$9:$E$28,2)</f>
        <v>0</v>
      </c>
      <c r="AH27" s="83">
        <f>SUMIFS('Anexa1-IC-normare-cercetare-act'!AH$9:AH$28,'Anexa1-IC-normare-cercetare-act'!$D$9:$D$28,$C27,'Anexa1-IC-normare-cercetare-act'!$E$9:$E$28,2)</f>
        <v>0</v>
      </c>
      <c r="AI27" s="83">
        <f>SUMIFS('Anexa1-IC-normare-cercetare-act'!AI$9:AI$28,'Anexa1-IC-normare-cercetare-act'!$D$9:$D$28,$C27,'Anexa1-IC-normare-cercetare-act'!$E$9:$E$28,2)</f>
        <v>0</v>
      </c>
      <c r="AJ27" s="83">
        <f>SUMIFS('Anexa1-IC-normare-cercetare-act'!AJ$9:AJ$28,'Anexa1-IC-normare-cercetare-act'!$D$9:$D$28,$C27,'Anexa1-IC-normare-cercetare-act'!$E$9:$E$28,2)</f>
        <v>0</v>
      </c>
      <c r="AK27" s="83">
        <f>SUMIFS('Anexa1-IC-normare-cercetare-act'!AK$9:AK$28,'Anexa1-IC-normare-cercetare-act'!$D$9:$D$28,$C27,'Anexa1-IC-normare-cercetare-act'!$E$9:$E$28,2)</f>
        <v>0</v>
      </c>
      <c r="AL27" s="83">
        <f>SUMIFS('Anexa1-IC-normare-cercetare-act'!AL$9:AL$28,'Anexa1-IC-normare-cercetare-act'!$D$9:$D$28,$C27,'Anexa1-IC-normare-cercetare-act'!$E$9:$E$28,2)</f>
        <v>0</v>
      </c>
      <c r="AM27" s="83">
        <f>SUMIFS('Anexa1-IC-normare-cercetare-act'!AM$9:AM$28,'Anexa1-IC-normare-cercetare-act'!$D$9:$D$28,$C27,'Anexa1-IC-normare-cercetare-act'!$E$9:$E$28,2)</f>
        <v>0</v>
      </c>
      <c r="AN27" s="83">
        <f>SUMIFS('Anexa1-IC-normare-cercetare-act'!AN$9:AN$28,'Anexa1-IC-normare-cercetare-act'!$D$9:$D$28,$C27,'Anexa1-IC-normare-cercetare-act'!$E$9:$E$28,2)</f>
        <v>0</v>
      </c>
      <c r="AO27" s="83">
        <f>SUMIFS('Anexa1-IC-normare-cercetare-act'!AO$9:AO$28,'Anexa1-IC-normare-cercetare-act'!$D$9:$D$28,$C27,'Anexa1-IC-normare-cercetare-act'!$E$9:$E$28,2)</f>
        <v>0</v>
      </c>
      <c r="AP27" s="83">
        <f>SUMIFS('Anexa1-IC-normare-cercetare-act'!AP$9:AP$28,'Anexa1-IC-normare-cercetare-act'!$D$9:$D$28,$C27,'Anexa1-IC-normare-cercetare-act'!$E$9:$E$28,2)</f>
        <v>0</v>
      </c>
      <c r="AQ27" s="83">
        <f>SUMIFS('Anexa1-IC-normare-cercetare-act'!AQ$9:AQ$28,'Anexa1-IC-normare-cercetare-act'!$D$9:$D$28,$C27,'Anexa1-IC-normare-cercetare-act'!$E$9:$E$28,2)</f>
        <v>0</v>
      </c>
      <c r="AR27" s="83">
        <f>SUMIFS('Anexa1-IC-normare-cercetare-act'!AR$9:AR$28,'Anexa1-IC-normare-cercetare-act'!$D$9:$D$28,$C27,'Anexa1-IC-normare-cercetare-act'!$E$9:$E$28,2)</f>
        <v>0</v>
      </c>
      <c r="AS27" s="83">
        <f>SUMIFS('Anexa1-IC-normare-cercetare-act'!AS$9:AS$28,'Anexa1-IC-normare-cercetare-act'!$D$9:$D$28,$C27,'Anexa1-IC-normare-cercetare-act'!$E$9:$E$28,2)</f>
        <v>0</v>
      </c>
      <c r="AT27" s="83">
        <f>SUMIFS('Anexa1-IC-normare-cercetare-act'!AT$9:AT$28,'Anexa1-IC-normare-cercetare-act'!$D$9:$D$28,$C27,'Anexa1-IC-normare-cercetare-act'!$E$9:$E$28,2)</f>
        <v>0</v>
      </c>
      <c r="AU27" s="84">
        <f>SUMIFS('Anexa1-IC-normare-cercetare-act'!AU$9:AU$28,'Anexa1-IC-normare-cercetare-act'!$D$9:$D$28,$C27,'Anexa1-IC-normare-cercetare-act'!$E$9:$E$28,2)</f>
        <v>0</v>
      </c>
    </row>
    <row r="28" spans="1:47">
      <c r="A28" s="153"/>
      <c r="B28" s="154"/>
      <c r="C28" s="149" t="s">
        <v>84</v>
      </c>
      <c r="D28" s="149" t="s">
        <v>84</v>
      </c>
      <c r="E28" s="149" t="s">
        <v>84</v>
      </c>
      <c r="F28" s="83">
        <f>SUMIFS('Anexa1-IC-normare-cercetare-act'!F$9:F$28,'Anexa1-IC-normare-cercetare-act'!$D$9:$D$28,$C28,'Anexa1-IC-normare-cercetare-act'!$E$9:$E$28,2)</f>
        <v>0</v>
      </c>
      <c r="G28" s="83">
        <f>SUMIFS('Anexa1-IC-normare-cercetare-act'!G$9:G$28,'Anexa1-IC-normare-cercetare-act'!$D$9:$D$28,$C28,'Anexa1-IC-normare-cercetare-act'!$E$9:$E$28,2)</f>
        <v>0</v>
      </c>
      <c r="H28" s="83">
        <f>SUMIFS('Anexa1-IC-normare-cercetare-act'!H$9:H$28,'Anexa1-IC-normare-cercetare-act'!$D$9:$D$28,$C28,'Anexa1-IC-normare-cercetare-act'!$E$9:$E$28,2)</f>
        <v>0</v>
      </c>
      <c r="I28" s="83">
        <f>SUMIFS('Anexa1-IC-normare-cercetare-act'!I$9:I$28,'Anexa1-IC-normare-cercetare-act'!$D$9:$D$28,$C28,'Anexa1-IC-normare-cercetare-act'!$E$9:$E$28,2)</f>
        <v>0</v>
      </c>
      <c r="J28" s="83">
        <f>SUMIFS('Anexa1-IC-normare-cercetare-act'!J$9:J$28,'Anexa1-IC-normare-cercetare-act'!$D$9:$D$28,$C28,'Anexa1-IC-normare-cercetare-act'!$E$9:$E$28,2)</f>
        <v>0</v>
      </c>
      <c r="K28" s="83">
        <f>SUMIFS('Anexa1-IC-normare-cercetare-act'!K$9:K$28,'Anexa1-IC-normare-cercetare-act'!$D$9:$D$28,$C28,'Anexa1-IC-normare-cercetare-act'!$E$9:$E$28,2)</f>
        <v>0</v>
      </c>
      <c r="L28" s="83">
        <f>SUMIFS('Anexa1-IC-normare-cercetare-act'!L$9:L$28,'Anexa1-IC-normare-cercetare-act'!$D$9:$D$28,$C28,'Anexa1-IC-normare-cercetare-act'!$E$9:$E$28,2)</f>
        <v>0</v>
      </c>
      <c r="M28" s="83">
        <f>SUMIFS('Anexa1-IC-normare-cercetare-act'!M$9:M$28,'Anexa1-IC-normare-cercetare-act'!$D$9:$D$28,$C28,'Anexa1-IC-normare-cercetare-act'!$E$9:$E$28,2)</f>
        <v>0</v>
      </c>
      <c r="N28" s="83">
        <f>SUMIFS('Anexa1-IC-normare-cercetare-act'!N$9:N$28,'Anexa1-IC-normare-cercetare-act'!$D$9:$D$28,$C28,'Anexa1-IC-normare-cercetare-act'!$E$9:$E$28,2)</f>
        <v>0</v>
      </c>
      <c r="O28" s="83">
        <f>SUMIFS('Anexa1-IC-normare-cercetare-act'!O$9:O$28,'Anexa1-IC-normare-cercetare-act'!$D$9:$D$28,$C28,'Anexa1-IC-normare-cercetare-act'!$E$9:$E$28,2)</f>
        <v>0</v>
      </c>
      <c r="P28" s="83">
        <f>SUMIFS('Anexa1-IC-normare-cercetare-act'!P$9:P$28,'Anexa1-IC-normare-cercetare-act'!$D$9:$D$28,$C28,'Anexa1-IC-normare-cercetare-act'!$E$9:$E$28,2)</f>
        <v>0</v>
      </c>
      <c r="Q28" s="83">
        <f>SUMIFS('Anexa1-IC-normare-cercetare-act'!Q$9:Q$28,'Anexa1-IC-normare-cercetare-act'!$D$9:$D$28,$C28,'Anexa1-IC-normare-cercetare-act'!$E$9:$E$28,2)</f>
        <v>0</v>
      </c>
      <c r="R28" s="83">
        <f>SUMIFS('Anexa1-IC-normare-cercetare-act'!R$9:R$28,'Anexa1-IC-normare-cercetare-act'!$D$9:$D$28,$C28,'Anexa1-IC-normare-cercetare-act'!$E$9:$E$28,2)</f>
        <v>0</v>
      </c>
      <c r="S28" s="83">
        <f>SUMIFS('Anexa1-IC-normare-cercetare-act'!S$9:S$28,'Anexa1-IC-normare-cercetare-act'!$D$9:$D$28,$C28,'Anexa1-IC-normare-cercetare-act'!$E$9:$E$28,2)</f>
        <v>0</v>
      </c>
      <c r="T28" s="83">
        <f>SUMIFS('Anexa1-IC-normare-cercetare-act'!T$9:T$28,'Anexa1-IC-normare-cercetare-act'!$D$9:$D$28,$C28,'Anexa1-IC-normare-cercetare-act'!$E$9:$E$28,2)</f>
        <v>0</v>
      </c>
      <c r="U28" s="83">
        <f>SUMIFS('Anexa1-IC-normare-cercetare-act'!U$9:U$28,'Anexa1-IC-normare-cercetare-act'!$D$9:$D$28,$C28,'Anexa1-IC-normare-cercetare-act'!$E$9:$E$28,2)</f>
        <v>0</v>
      </c>
      <c r="V28" s="83">
        <f>SUMIFS('Anexa1-IC-normare-cercetare-act'!V$9:V$28,'Anexa1-IC-normare-cercetare-act'!$D$9:$D$28,$C28,'Anexa1-IC-normare-cercetare-act'!$E$9:$E$28,2)</f>
        <v>0</v>
      </c>
      <c r="W28" s="83">
        <f>SUMIFS('Anexa1-IC-normare-cercetare-act'!W$9:W$28,'Anexa1-IC-normare-cercetare-act'!$D$9:$D$28,$C28,'Anexa1-IC-normare-cercetare-act'!$E$9:$E$28,2)</f>
        <v>0</v>
      </c>
      <c r="X28" s="83">
        <f>SUMIFS('Anexa1-IC-normare-cercetare-act'!X$9:X$28,'Anexa1-IC-normare-cercetare-act'!$D$9:$D$28,$C28,'Anexa1-IC-normare-cercetare-act'!$E$9:$E$28,2)</f>
        <v>0</v>
      </c>
      <c r="Y28" s="83">
        <f>SUMIFS('Anexa1-IC-normare-cercetare-act'!Y$9:Y$28,'Anexa1-IC-normare-cercetare-act'!$D$9:$D$28,$C28,'Anexa1-IC-normare-cercetare-act'!$E$9:$E$28,2)</f>
        <v>0</v>
      </c>
      <c r="Z28" s="83">
        <f>SUMIFS('Anexa1-IC-normare-cercetare-act'!Z$9:Z$28,'Anexa1-IC-normare-cercetare-act'!$D$9:$D$28,$C28,'Anexa1-IC-normare-cercetare-act'!$E$9:$E$28,2)</f>
        <v>0</v>
      </c>
      <c r="AA28" s="83">
        <f>SUMIFS('Anexa1-IC-normare-cercetare-act'!AA$9:AA$28,'Anexa1-IC-normare-cercetare-act'!$D$9:$D$28,$C28,'Anexa1-IC-normare-cercetare-act'!$E$9:$E$28,2)</f>
        <v>0</v>
      </c>
      <c r="AB28" s="83">
        <f>SUMIFS('Anexa1-IC-normare-cercetare-act'!AB$9:AB$28,'Anexa1-IC-normare-cercetare-act'!$D$9:$D$28,$C28,'Anexa1-IC-normare-cercetare-act'!$E$9:$E$28,2)</f>
        <v>0</v>
      </c>
      <c r="AC28" s="83">
        <f>SUMIFS('Anexa1-IC-normare-cercetare-act'!AC$9:AC$28,'Anexa1-IC-normare-cercetare-act'!$D$9:$D$28,$C28,'Anexa1-IC-normare-cercetare-act'!$E$9:$E$28,2)</f>
        <v>0</v>
      </c>
      <c r="AD28" s="83">
        <f>SUMIFS('Anexa1-IC-normare-cercetare-act'!AD$9:AD$28,'Anexa1-IC-normare-cercetare-act'!$D$9:$D$28,$C28,'Anexa1-IC-normare-cercetare-act'!$E$9:$E$28,2)</f>
        <v>0</v>
      </c>
      <c r="AE28" s="83">
        <f>SUMIFS('Anexa1-IC-normare-cercetare-act'!AE$9:AE$28,'Anexa1-IC-normare-cercetare-act'!$D$9:$D$28,$C28,'Anexa1-IC-normare-cercetare-act'!$E$9:$E$28,2)</f>
        <v>0</v>
      </c>
      <c r="AF28" s="83">
        <f>SUMIFS('Anexa1-IC-normare-cercetare-act'!AF$9:AF$28,'Anexa1-IC-normare-cercetare-act'!$D$9:$D$28,$C28,'Anexa1-IC-normare-cercetare-act'!$E$9:$E$28,2)</f>
        <v>0</v>
      </c>
      <c r="AG28" s="83">
        <f>SUMIFS('Anexa1-IC-normare-cercetare-act'!AG$9:AG$28,'Anexa1-IC-normare-cercetare-act'!$D$9:$D$28,$C28,'Anexa1-IC-normare-cercetare-act'!$E$9:$E$28,2)</f>
        <v>0</v>
      </c>
      <c r="AH28" s="83">
        <f>SUMIFS('Anexa1-IC-normare-cercetare-act'!AH$9:AH$28,'Anexa1-IC-normare-cercetare-act'!$D$9:$D$28,$C28,'Anexa1-IC-normare-cercetare-act'!$E$9:$E$28,2)</f>
        <v>0</v>
      </c>
      <c r="AI28" s="83">
        <f>SUMIFS('Anexa1-IC-normare-cercetare-act'!AI$9:AI$28,'Anexa1-IC-normare-cercetare-act'!$D$9:$D$28,$C28,'Anexa1-IC-normare-cercetare-act'!$E$9:$E$28,2)</f>
        <v>0</v>
      </c>
      <c r="AJ28" s="83">
        <f>SUMIFS('Anexa1-IC-normare-cercetare-act'!AJ$9:AJ$28,'Anexa1-IC-normare-cercetare-act'!$D$9:$D$28,$C28,'Anexa1-IC-normare-cercetare-act'!$E$9:$E$28,2)</f>
        <v>0</v>
      </c>
      <c r="AK28" s="83">
        <f>SUMIFS('Anexa1-IC-normare-cercetare-act'!AK$9:AK$28,'Anexa1-IC-normare-cercetare-act'!$D$9:$D$28,$C28,'Anexa1-IC-normare-cercetare-act'!$E$9:$E$28,2)</f>
        <v>0</v>
      </c>
      <c r="AL28" s="83">
        <f>SUMIFS('Anexa1-IC-normare-cercetare-act'!AL$9:AL$28,'Anexa1-IC-normare-cercetare-act'!$D$9:$D$28,$C28,'Anexa1-IC-normare-cercetare-act'!$E$9:$E$28,2)</f>
        <v>0</v>
      </c>
      <c r="AM28" s="83">
        <f>SUMIFS('Anexa1-IC-normare-cercetare-act'!AM$9:AM$28,'Anexa1-IC-normare-cercetare-act'!$D$9:$D$28,$C28,'Anexa1-IC-normare-cercetare-act'!$E$9:$E$28,2)</f>
        <v>0</v>
      </c>
      <c r="AN28" s="83">
        <f>SUMIFS('Anexa1-IC-normare-cercetare-act'!AN$9:AN$28,'Anexa1-IC-normare-cercetare-act'!$D$9:$D$28,$C28,'Anexa1-IC-normare-cercetare-act'!$E$9:$E$28,2)</f>
        <v>0</v>
      </c>
      <c r="AO28" s="83">
        <f>SUMIFS('Anexa1-IC-normare-cercetare-act'!AO$9:AO$28,'Anexa1-IC-normare-cercetare-act'!$D$9:$D$28,$C28,'Anexa1-IC-normare-cercetare-act'!$E$9:$E$28,2)</f>
        <v>0</v>
      </c>
      <c r="AP28" s="83">
        <f>SUMIFS('Anexa1-IC-normare-cercetare-act'!AP$9:AP$28,'Anexa1-IC-normare-cercetare-act'!$D$9:$D$28,$C28,'Anexa1-IC-normare-cercetare-act'!$E$9:$E$28,2)</f>
        <v>0</v>
      </c>
      <c r="AQ28" s="83">
        <f>SUMIFS('Anexa1-IC-normare-cercetare-act'!AQ$9:AQ$28,'Anexa1-IC-normare-cercetare-act'!$D$9:$D$28,$C28,'Anexa1-IC-normare-cercetare-act'!$E$9:$E$28,2)</f>
        <v>0</v>
      </c>
      <c r="AR28" s="83">
        <f>SUMIFS('Anexa1-IC-normare-cercetare-act'!AR$9:AR$28,'Anexa1-IC-normare-cercetare-act'!$D$9:$D$28,$C28,'Anexa1-IC-normare-cercetare-act'!$E$9:$E$28,2)</f>
        <v>0</v>
      </c>
      <c r="AS28" s="83">
        <f>SUMIFS('Anexa1-IC-normare-cercetare-act'!AS$9:AS$28,'Anexa1-IC-normare-cercetare-act'!$D$9:$D$28,$C28,'Anexa1-IC-normare-cercetare-act'!$E$9:$E$28,2)</f>
        <v>0</v>
      </c>
      <c r="AT28" s="83">
        <f>SUMIFS('Anexa1-IC-normare-cercetare-act'!AT$9:AT$28,'Anexa1-IC-normare-cercetare-act'!$D$9:$D$28,$C28,'Anexa1-IC-normare-cercetare-act'!$E$9:$E$28,2)</f>
        <v>0</v>
      </c>
      <c r="AU28" s="84">
        <f>SUMIFS('Anexa1-IC-normare-cercetare-act'!AU$9:AU$28,'Anexa1-IC-normare-cercetare-act'!$D$9:$D$28,$C28,'Anexa1-IC-normare-cercetare-act'!$E$9:$E$28,2)</f>
        <v>0</v>
      </c>
    </row>
    <row r="29" spans="1:47">
      <c r="A29" s="153"/>
      <c r="B29" s="154"/>
      <c r="C29" s="149" t="s">
        <v>83</v>
      </c>
      <c r="D29" s="149" t="s">
        <v>83</v>
      </c>
      <c r="E29" s="149" t="s">
        <v>83</v>
      </c>
      <c r="F29" s="83">
        <f>SUMIFS('Anexa1-IC-normare-cercetare-act'!F$9:F$28,'Anexa1-IC-normare-cercetare-act'!$D$9:$D$28,$C29,'Anexa1-IC-normare-cercetare-act'!$E$9:$E$28,2)</f>
        <v>0</v>
      </c>
      <c r="G29" s="83">
        <f>SUMIFS('Anexa1-IC-normare-cercetare-act'!G$9:G$28,'Anexa1-IC-normare-cercetare-act'!$D$9:$D$28,$C29,'Anexa1-IC-normare-cercetare-act'!$E$9:$E$28,2)</f>
        <v>0</v>
      </c>
      <c r="H29" s="83">
        <f>SUMIFS('Anexa1-IC-normare-cercetare-act'!H$9:H$28,'Anexa1-IC-normare-cercetare-act'!$D$9:$D$28,$C29,'Anexa1-IC-normare-cercetare-act'!$E$9:$E$28,2)</f>
        <v>0</v>
      </c>
      <c r="I29" s="83">
        <f>SUMIFS('Anexa1-IC-normare-cercetare-act'!I$9:I$28,'Anexa1-IC-normare-cercetare-act'!$D$9:$D$28,$C29,'Anexa1-IC-normare-cercetare-act'!$E$9:$E$28,2)</f>
        <v>0</v>
      </c>
      <c r="J29" s="83">
        <f>SUMIFS('Anexa1-IC-normare-cercetare-act'!J$9:J$28,'Anexa1-IC-normare-cercetare-act'!$D$9:$D$28,$C29,'Anexa1-IC-normare-cercetare-act'!$E$9:$E$28,2)</f>
        <v>0</v>
      </c>
      <c r="K29" s="83">
        <f>SUMIFS('Anexa1-IC-normare-cercetare-act'!K$9:K$28,'Anexa1-IC-normare-cercetare-act'!$D$9:$D$28,$C29,'Anexa1-IC-normare-cercetare-act'!$E$9:$E$28,2)</f>
        <v>0</v>
      </c>
      <c r="L29" s="83">
        <f>SUMIFS('Anexa1-IC-normare-cercetare-act'!L$9:L$28,'Anexa1-IC-normare-cercetare-act'!$D$9:$D$28,$C29,'Anexa1-IC-normare-cercetare-act'!$E$9:$E$28,2)</f>
        <v>0</v>
      </c>
      <c r="M29" s="83">
        <f>SUMIFS('Anexa1-IC-normare-cercetare-act'!M$9:M$28,'Anexa1-IC-normare-cercetare-act'!$D$9:$D$28,$C29,'Anexa1-IC-normare-cercetare-act'!$E$9:$E$28,2)</f>
        <v>0</v>
      </c>
      <c r="N29" s="83">
        <f>SUMIFS('Anexa1-IC-normare-cercetare-act'!N$9:N$28,'Anexa1-IC-normare-cercetare-act'!$D$9:$D$28,$C29,'Anexa1-IC-normare-cercetare-act'!$E$9:$E$28,2)</f>
        <v>0</v>
      </c>
      <c r="O29" s="83">
        <f>SUMIFS('Anexa1-IC-normare-cercetare-act'!O$9:O$28,'Anexa1-IC-normare-cercetare-act'!$D$9:$D$28,$C29,'Anexa1-IC-normare-cercetare-act'!$E$9:$E$28,2)</f>
        <v>0</v>
      </c>
      <c r="P29" s="83">
        <f>SUMIFS('Anexa1-IC-normare-cercetare-act'!P$9:P$28,'Anexa1-IC-normare-cercetare-act'!$D$9:$D$28,$C29,'Anexa1-IC-normare-cercetare-act'!$E$9:$E$28,2)</f>
        <v>0</v>
      </c>
      <c r="Q29" s="83">
        <f>SUMIFS('Anexa1-IC-normare-cercetare-act'!Q$9:Q$28,'Anexa1-IC-normare-cercetare-act'!$D$9:$D$28,$C29,'Anexa1-IC-normare-cercetare-act'!$E$9:$E$28,2)</f>
        <v>0</v>
      </c>
      <c r="R29" s="83">
        <f>SUMIFS('Anexa1-IC-normare-cercetare-act'!R$9:R$28,'Anexa1-IC-normare-cercetare-act'!$D$9:$D$28,$C29,'Anexa1-IC-normare-cercetare-act'!$E$9:$E$28,2)</f>
        <v>0</v>
      </c>
      <c r="S29" s="83">
        <f>SUMIFS('Anexa1-IC-normare-cercetare-act'!S$9:S$28,'Anexa1-IC-normare-cercetare-act'!$D$9:$D$28,$C29,'Anexa1-IC-normare-cercetare-act'!$E$9:$E$28,2)</f>
        <v>0</v>
      </c>
      <c r="T29" s="83">
        <f>SUMIFS('Anexa1-IC-normare-cercetare-act'!T$9:T$28,'Anexa1-IC-normare-cercetare-act'!$D$9:$D$28,$C29,'Anexa1-IC-normare-cercetare-act'!$E$9:$E$28,2)</f>
        <v>0</v>
      </c>
      <c r="U29" s="83">
        <f>SUMIFS('Anexa1-IC-normare-cercetare-act'!U$9:U$28,'Anexa1-IC-normare-cercetare-act'!$D$9:$D$28,$C29,'Anexa1-IC-normare-cercetare-act'!$E$9:$E$28,2)</f>
        <v>0</v>
      </c>
      <c r="V29" s="83">
        <f>SUMIFS('Anexa1-IC-normare-cercetare-act'!V$9:V$28,'Anexa1-IC-normare-cercetare-act'!$D$9:$D$28,$C29,'Anexa1-IC-normare-cercetare-act'!$E$9:$E$28,2)</f>
        <v>0</v>
      </c>
      <c r="W29" s="83">
        <f>SUMIFS('Anexa1-IC-normare-cercetare-act'!W$9:W$28,'Anexa1-IC-normare-cercetare-act'!$D$9:$D$28,$C29,'Anexa1-IC-normare-cercetare-act'!$E$9:$E$28,2)</f>
        <v>0</v>
      </c>
      <c r="X29" s="83">
        <f>SUMIFS('Anexa1-IC-normare-cercetare-act'!X$9:X$28,'Anexa1-IC-normare-cercetare-act'!$D$9:$D$28,$C29,'Anexa1-IC-normare-cercetare-act'!$E$9:$E$28,2)</f>
        <v>0</v>
      </c>
      <c r="Y29" s="83">
        <f>SUMIFS('Anexa1-IC-normare-cercetare-act'!Y$9:Y$28,'Anexa1-IC-normare-cercetare-act'!$D$9:$D$28,$C29,'Anexa1-IC-normare-cercetare-act'!$E$9:$E$28,2)</f>
        <v>0</v>
      </c>
      <c r="Z29" s="83">
        <f>SUMIFS('Anexa1-IC-normare-cercetare-act'!Z$9:Z$28,'Anexa1-IC-normare-cercetare-act'!$D$9:$D$28,$C29,'Anexa1-IC-normare-cercetare-act'!$E$9:$E$28,2)</f>
        <v>0</v>
      </c>
      <c r="AA29" s="83">
        <f>SUMIFS('Anexa1-IC-normare-cercetare-act'!AA$9:AA$28,'Anexa1-IC-normare-cercetare-act'!$D$9:$D$28,$C29,'Anexa1-IC-normare-cercetare-act'!$E$9:$E$28,2)</f>
        <v>0</v>
      </c>
      <c r="AB29" s="83">
        <f>SUMIFS('Anexa1-IC-normare-cercetare-act'!AB$9:AB$28,'Anexa1-IC-normare-cercetare-act'!$D$9:$D$28,$C29,'Anexa1-IC-normare-cercetare-act'!$E$9:$E$28,2)</f>
        <v>0</v>
      </c>
      <c r="AC29" s="83">
        <f>SUMIFS('Anexa1-IC-normare-cercetare-act'!AC$9:AC$28,'Anexa1-IC-normare-cercetare-act'!$D$9:$D$28,$C29,'Anexa1-IC-normare-cercetare-act'!$E$9:$E$28,2)</f>
        <v>0</v>
      </c>
      <c r="AD29" s="83">
        <f>SUMIFS('Anexa1-IC-normare-cercetare-act'!AD$9:AD$28,'Anexa1-IC-normare-cercetare-act'!$D$9:$D$28,$C29,'Anexa1-IC-normare-cercetare-act'!$E$9:$E$28,2)</f>
        <v>0</v>
      </c>
      <c r="AE29" s="83">
        <f>SUMIFS('Anexa1-IC-normare-cercetare-act'!AE$9:AE$28,'Anexa1-IC-normare-cercetare-act'!$D$9:$D$28,$C29,'Anexa1-IC-normare-cercetare-act'!$E$9:$E$28,2)</f>
        <v>0</v>
      </c>
      <c r="AF29" s="83">
        <f>SUMIFS('Anexa1-IC-normare-cercetare-act'!AF$9:AF$28,'Anexa1-IC-normare-cercetare-act'!$D$9:$D$28,$C29,'Anexa1-IC-normare-cercetare-act'!$E$9:$E$28,2)</f>
        <v>0</v>
      </c>
      <c r="AG29" s="83">
        <f>SUMIFS('Anexa1-IC-normare-cercetare-act'!AG$9:AG$28,'Anexa1-IC-normare-cercetare-act'!$D$9:$D$28,$C29,'Anexa1-IC-normare-cercetare-act'!$E$9:$E$28,2)</f>
        <v>0</v>
      </c>
      <c r="AH29" s="83">
        <f>SUMIFS('Anexa1-IC-normare-cercetare-act'!AH$9:AH$28,'Anexa1-IC-normare-cercetare-act'!$D$9:$D$28,$C29,'Anexa1-IC-normare-cercetare-act'!$E$9:$E$28,2)</f>
        <v>0</v>
      </c>
      <c r="AI29" s="83">
        <f>SUMIFS('Anexa1-IC-normare-cercetare-act'!AI$9:AI$28,'Anexa1-IC-normare-cercetare-act'!$D$9:$D$28,$C29,'Anexa1-IC-normare-cercetare-act'!$E$9:$E$28,2)</f>
        <v>0</v>
      </c>
      <c r="AJ29" s="83">
        <f>SUMIFS('Anexa1-IC-normare-cercetare-act'!AJ$9:AJ$28,'Anexa1-IC-normare-cercetare-act'!$D$9:$D$28,$C29,'Anexa1-IC-normare-cercetare-act'!$E$9:$E$28,2)</f>
        <v>0</v>
      </c>
      <c r="AK29" s="83">
        <f>SUMIFS('Anexa1-IC-normare-cercetare-act'!AK$9:AK$28,'Anexa1-IC-normare-cercetare-act'!$D$9:$D$28,$C29,'Anexa1-IC-normare-cercetare-act'!$E$9:$E$28,2)</f>
        <v>0</v>
      </c>
      <c r="AL29" s="83">
        <f>SUMIFS('Anexa1-IC-normare-cercetare-act'!AL$9:AL$28,'Anexa1-IC-normare-cercetare-act'!$D$9:$D$28,$C29,'Anexa1-IC-normare-cercetare-act'!$E$9:$E$28,2)</f>
        <v>0</v>
      </c>
      <c r="AM29" s="83">
        <f>SUMIFS('Anexa1-IC-normare-cercetare-act'!AM$9:AM$28,'Anexa1-IC-normare-cercetare-act'!$D$9:$D$28,$C29,'Anexa1-IC-normare-cercetare-act'!$E$9:$E$28,2)</f>
        <v>0</v>
      </c>
      <c r="AN29" s="83">
        <f>SUMIFS('Anexa1-IC-normare-cercetare-act'!AN$9:AN$28,'Anexa1-IC-normare-cercetare-act'!$D$9:$D$28,$C29,'Anexa1-IC-normare-cercetare-act'!$E$9:$E$28,2)</f>
        <v>0</v>
      </c>
      <c r="AO29" s="83">
        <f>SUMIFS('Anexa1-IC-normare-cercetare-act'!AO$9:AO$28,'Anexa1-IC-normare-cercetare-act'!$D$9:$D$28,$C29,'Anexa1-IC-normare-cercetare-act'!$E$9:$E$28,2)</f>
        <v>0</v>
      </c>
      <c r="AP29" s="83">
        <f>SUMIFS('Anexa1-IC-normare-cercetare-act'!AP$9:AP$28,'Anexa1-IC-normare-cercetare-act'!$D$9:$D$28,$C29,'Anexa1-IC-normare-cercetare-act'!$E$9:$E$28,2)</f>
        <v>0</v>
      </c>
      <c r="AQ29" s="83">
        <f>SUMIFS('Anexa1-IC-normare-cercetare-act'!AQ$9:AQ$28,'Anexa1-IC-normare-cercetare-act'!$D$9:$D$28,$C29,'Anexa1-IC-normare-cercetare-act'!$E$9:$E$28,2)</f>
        <v>0</v>
      </c>
      <c r="AR29" s="83">
        <f>SUMIFS('Anexa1-IC-normare-cercetare-act'!AR$9:AR$28,'Anexa1-IC-normare-cercetare-act'!$D$9:$D$28,$C29,'Anexa1-IC-normare-cercetare-act'!$E$9:$E$28,2)</f>
        <v>0</v>
      </c>
      <c r="AS29" s="83">
        <f>SUMIFS('Anexa1-IC-normare-cercetare-act'!AS$9:AS$28,'Anexa1-IC-normare-cercetare-act'!$D$9:$D$28,$C29,'Anexa1-IC-normare-cercetare-act'!$E$9:$E$28,2)</f>
        <v>0</v>
      </c>
      <c r="AT29" s="83">
        <f>SUMIFS('Anexa1-IC-normare-cercetare-act'!AT$9:AT$28,'Anexa1-IC-normare-cercetare-act'!$D$9:$D$28,$C29,'Anexa1-IC-normare-cercetare-act'!$E$9:$E$28,2)</f>
        <v>0</v>
      </c>
      <c r="AU29" s="84">
        <f>SUMIFS('Anexa1-IC-normare-cercetare-act'!AU$9:AU$28,'Anexa1-IC-normare-cercetare-act'!$D$9:$D$28,$C29,'Anexa1-IC-normare-cercetare-act'!$E$9:$E$28,2)</f>
        <v>0</v>
      </c>
    </row>
    <row r="30" spans="1:47">
      <c r="A30" s="153"/>
      <c r="B30" s="154"/>
      <c r="C30" s="149" t="s">
        <v>82</v>
      </c>
      <c r="D30" s="149" t="s">
        <v>82</v>
      </c>
      <c r="E30" s="149" t="s">
        <v>82</v>
      </c>
      <c r="F30" s="83">
        <f>SUMIFS('Anexa1-IC-normare-cercetare-act'!F$9:F$28,'Anexa1-IC-normare-cercetare-act'!$D$9:$D$28,$C30,'Anexa1-IC-normare-cercetare-act'!$E$9:$E$28,2)</f>
        <v>0</v>
      </c>
      <c r="G30" s="83">
        <f>SUMIFS('Anexa1-IC-normare-cercetare-act'!G$9:G$28,'Anexa1-IC-normare-cercetare-act'!$D$9:$D$28,$C30,'Anexa1-IC-normare-cercetare-act'!$E$9:$E$28,2)</f>
        <v>0</v>
      </c>
      <c r="H30" s="83">
        <f>SUMIFS('Anexa1-IC-normare-cercetare-act'!H$9:H$28,'Anexa1-IC-normare-cercetare-act'!$D$9:$D$28,$C30,'Anexa1-IC-normare-cercetare-act'!$E$9:$E$28,2)</f>
        <v>0</v>
      </c>
      <c r="I30" s="83">
        <f>SUMIFS('Anexa1-IC-normare-cercetare-act'!I$9:I$28,'Anexa1-IC-normare-cercetare-act'!$D$9:$D$28,$C30,'Anexa1-IC-normare-cercetare-act'!$E$9:$E$28,2)</f>
        <v>0</v>
      </c>
      <c r="J30" s="83">
        <f>SUMIFS('Anexa1-IC-normare-cercetare-act'!J$9:J$28,'Anexa1-IC-normare-cercetare-act'!$D$9:$D$28,$C30,'Anexa1-IC-normare-cercetare-act'!$E$9:$E$28,2)</f>
        <v>0</v>
      </c>
      <c r="K30" s="83">
        <f>SUMIFS('Anexa1-IC-normare-cercetare-act'!K$9:K$28,'Anexa1-IC-normare-cercetare-act'!$D$9:$D$28,$C30,'Anexa1-IC-normare-cercetare-act'!$E$9:$E$28,2)</f>
        <v>0</v>
      </c>
      <c r="L30" s="83">
        <f>SUMIFS('Anexa1-IC-normare-cercetare-act'!L$9:L$28,'Anexa1-IC-normare-cercetare-act'!$D$9:$D$28,$C30,'Anexa1-IC-normare-cercetare-act'!$E$9:$E$28,2)</f>
        <v>0</v>
      </c>
      <c r="M30" s="83">
        <f>SUMIFS('Anexa1-IC-normare-cercetare-act'!M$9:M$28,'Anexa1-IC-normare-cercetare-act'!$D$9:$D$28,$C30,'Anexa1-IC-normare-cercetare-act'!$E$9:$E$28,2)</f>
        <v>0</v>
      </c>
      <c r="N30" s="83">
        <f>SUMIFS('Anexa1-IC-normare-cercetare-act'!N$9:N$28,'Anexa1-IC-normare-cercetare-act'!$D$9:$D$28,$C30,'Anexa1-IC-normare-cercetare-act'!$E$9:$E$28,2)</f>
        <v>0</v>
      </c>
      <c r="O30" s="83">
        <f>SUMIFS('Anexa1-IC-normare-cercetare-act'!O$9:O$28,'Anexa1-IC-normare-cercetare-act'!$D$9:$D$28,$C30,'Anexa1-IC-normare-cercetare-act'!$E$9:$E$28,2)</f>
        <v>0</v>
      </c>
      <c r="P30" s="83">
        <f>SUMIFS('Anexa1-IC-normare-cercetare-act'!P$9:P$28,'Anexa1-IC-normare-cercetare-act'!$D$9:$D$28,$C30,'Anexa1-IC-normare-cercetare-act'!$E$9:$E$28,2)</f>
        <v>0</v>
      </c>
      <c r="Q30" s="83">
        <f>SUMIFS('Anexa1-IC-normare-cercetare-act'!Q$9:Q$28,'Anexa1-IC-normare-cercetare-act'!$D$9:$D$28,$C30,'Anexa1-IC-normare-cercetare-act'!$E$9:$E$28,2)</f>
        <v>0</v>
      </c>
      <c r="R30" s="83">
        <f>SUMIFS('Anexa1-IC-normare-cercetare-act'!R$9:R$28,'Anexa1-IC-normare-cercetare-act'!$D$9:$D$28,$C30,'Anexa1-IC-normare-cercetare-act'!$E$9:$E$28,2)</f>
        <v>0</v>
      </c>
      <c r="S30" s="83">
        <f>SUMIFS('Anexa1-IC-normare-cercetare-act'!S$9:S$28,'Anexa1-IC-normare-cercetare-act'!$D$9:$D$28,$C30,'Anexa1-IC-normare-cercetare-act'!$E$9:$E$28,2)</f>
        <v>0</v>
      </c>
      <c r="T30" s="83">
        <f>SUMIFS('Anexa1-IC-normare-cercetare-act'!T$9:T$28,'Anexa1-IC-normare-cercetare-act'!$D$9:$D$28,$C30,'Anexa1-IC-normare-cercetare-act'!$E$9:$E$28,2)</f>
        <v>0</v>
      </c>
      <c r="U30" s="83">
        <f>SUMIFS('Anexa1-IC-normare-cercetare-act'!U$9:U$28,'Anexa1-IC-normare-cercetare-act'!$D$9:$D$28,$C30,'Anexa1-IC-normare-cercetare-act'!$E$9:$E$28,2)</f>
        <v>0</v>
      </c>
      <c r="V30" s="83">
        <f>SUMIFS('Anexa1-IC-normare-cercetare-act'!V$9:V$28,'Anexa1-IC-normare-cercetare-act'!$D$9:$D$28,$C30,'Anexa1-IC-normare-cercetare-act'!$E$9:$E$28,2)</f>
        <v>0</v>
      </c>
      <c r="W30" s="83">
        <f>SUMIFS('Anexa1-IC-normare-cercetare-act'!W$9:W$28,'Anexa1-IC-normare-cercetare-act'!$D$9:$D$28,$C30,'Anexa1-IC-normare-cercetare-act'!$E$9:$E$28,2)</f>
        <v>0</v>
      </c>
      <c r="X30" s="83">
        <f>SUMIFS('Anexa1-IC-normare-cercetare-act'!X$9:X$28,'Anexa1-IC-normare-cercetare-act'!$D$9:$D$28,$C30,'Anexa1-IC-normare-cercetare-act'!$E$9:$E$28,2)</f>
        <v>0</v>
      </c>
      <c r="Y30" s="83">
        <f>SUMIFS('Anexa1-IC-normare-cercetare-act'!Y$9:Y$28,'Anexa1-IC-normare-cercetare-act'!$D$9:$D$28,$C30,'Anexa1-IC-normare-cercetare-act'!$E$9:$E$28,2)</f>
        <v>0</v>
      </c>
      <c r="Z30" s="83">
        <f>SUMIFS('Anexa1-IC-normare-cercetare-act'!Z$9:Z$28,'Anexa1-IC-normare-cercetare-act'!$D$9:$D$28,$C30,'Anexa1-IC-normare-cercetare-act'!$E$9:$E$28,2)</f>
        <v>0</v>
      </c>
      <c r="AA30" s="83">
        <f>SUMIFS('Anexa1-IC-normare-cercetare-act'!AA$9:AA$28,'Anexa1-IC-normare-cercetare-act'!$D$9:$D$28,$C30,'Anexa1-IC-normare-cercetare-act'!$E$9:$E$28,2)</f>
        <v>0</v>
      </c>
      <c r="AB30" s="83">
        <f>SUMIFS('Anexa1-IC-normare-cercetare-act'!AB$9:AB$28,'Anexa1-IC-normare-cercetare-act'!$D$9:$D$28,$C30,'Anexa1-IC-normare-cercetare-act'!$E$9:$E$28,2)</f>
        <v>0</v>
      </c>
      <c r="AC30" s="83">
        <f>SUMIFS('Anexa1-IC-normare-cercetare-act'!AC$9:AC$28,'Anexa1-IC-normare-cercetare-act'!$D$9:$D$28,$C30,'Anexa1-IC-normare-cercetare-act'!$E$9:$E$28,2)</f>
        <v>0</v>
      </c>
      <c r="AD30" s="83">
        <f>SUMIFS('Anexa1-IC-normare-cercetare-act'!AD$9:AD$28,'Anexa1-IC-normare-cercetare-act'!$D$9:$D$28,$C30,'Anexa1-IC-normare-cercetare-act'!$E$9:$E$28,2)</f>
        <v>0</v>
      </c>
      <c r="AE30" s="83">
        <f>SUMIFS('Anexa1-IC-normare-cercetare-act'!AE$9:AE$28,'Anexa1-IC-normare-cercetare-act'!$D$9:$D$28,$C30,'Anexa1-IC-normare-cercetare-act'!$E$9:$E$28,2)</f>
        <v>0</v>
      </c>
      <c r="AF30" s="83">
        <f>SUMIFS('Anexa1-IC-normare-cercetare-act'!AF$9:AF$28,'Anexa1-IC-normare-cercetare-act'!$D$9:$D$28,$C30,'Anexa1-IC-normare-cercetare-act'!$E$9:$E$28,2)</f>
        <v>0</v>
      </c>
      <c r="AG30" s="83">
        <f>SUMIFS('Anexa1-IC-normare-cercetare-act'!AG$9:AG$28,'Anexa1-IC-normare-cercetare-act'!$D$9:$D$28,$C30,'Anexa1-IC-normare-cercetare-act'!$E$9:$E$28,2)</f>
        <v>0</v>
      </c>
      <c r="AH30" s="83">
        <f>SUMIFS('Anexa1-IC-normare-cercetare-act'!AH$9:AH$28,'Anexa1-IC-normare-cercetare-act'!$D$9:$D$28,$C30,'Anexa1-IC-normare-cercetare-act'!$E$9:$E$28,2)</f>
        <v>0</v>
      </c>
      <c r="AI30" s="83">
        <f>SUMIFS('Anexa1-IC-normare-cercetare-act'!AI$9:AI$28,'Anexa1-IC-normare-cercetare-act'!$D$9:$D$28,$C30,'Anexa1-IC-normare-cercetare-act'!$E$9:$E$28,2)</f>
        <v>0</v>
      </c>
      <c r="AJ30" s="83">
        <f>SUMIFS('Anexa1-IC-normare-cercetare-act'!AJ$9:AJ$28,'Anexa1-IC-normare-cercetare-act'!$D$9:$D$28,$C30,'Anexa1-IC-normare-cercetare-act'!$E$9:$E$28,2)</f>
        <v>0</v>
      </c>
      <c r="AK30" s="83">
        <f>SUMIFS('Anexa1-IC-normare-cercetare-act'!AK$9:AK$28,'Anexa1-IC-normare-cercetare-act'!$D$9:$D$28,$C30,'Anexa1-IC-normare-cercetare-act'!$E$9:$E$28,2)</f>
        <v>0</v>
      </c>
      <c r="AL30" s="83">
        <f>SUMIFS('Anexa1-IC-normare-cercetare-act'!AL$9:AL$28,'Anexa1-IC-normare-cercetare-act'!$D$9:$D$28,$C30,'Anexa1-IC-normare-cercetare-act'!$E$9:$E$28,2)</f>
        <v>0</v>
      </c>
      <c r="AM30" s="83">
        <f>SUMIFS('Anexa1-IC-normare-cercetare-act'!AM$9:AM$28,'Anexa1-IC-normare-cercetare-act'!$D$9:$D$28,$C30,'Anexa1-IC-normare-cercetare-act'!$E$9:$E$28,2)</f>
        <v>0</v>
      </c>
      <c r="AN30" s="83">
        <f>SUMIFS('Anexa1-IC-normare-cercetare-act'!AN$9:AN$28,'Anexa1-IC-normare-cercetare-act'!$D$9:$D$28,$C30,'Anexa1-IC-normare-cercetare-act'!$E$9:$E$28,2)</f>
        <v>0</v>
      </c>
      <c r="AO30" s="83">
        <f>SUMIFS('Anexa1-IC-normare-cercetare-act'!AO$9:AO$28,'Anexa1-IC-normare-cercetare-act'!$D$9:$D$28,$C30,'Anexa1-IC-normare-cercetare-act'!$E$9:$E$28,2)</f>
        <v>0</v>
      </c>
      <c r="AP30" s="83">
        <f>SUMIFS('Anexa1-IC-normare-cercetare-act'!AP$9:AP$28,'Anexa1-IC-normare-cercetare-act'!$D$9:$D$28,$C30,'Anexa1-IC-normare-cercetare-act'!$E$9:$E$28,2)</f>
        <v>0</v>
      </c>
      <c r="AQ30" s="83">
        <f>SUMIFS('Anexa1-IC-normare-cercetare-act'!AQ$9:AQ$28,'Anexa1-IC-normare-cercetare-act'!$D$9:$D$28,$C30,'Anexa1-IC-normare-cercetare-act'!$E$9:$E$28,2)</f>
        <v>0</v>
      </c>
      <c r="AR30" s="83">
        <f>SUMIFS('Anexa1-IC-normare-cercetare-act'!AR$9:AR$28,'Anexa1-IC-normare-cercetare-act'!$D$9:$D$28,$C30,'Anexa1-IC-normare-cercetare-act'!$E$9:$E$28,2)</f>
        <v>0</v>
      </c>
      <c r="AS30" s="83">
        <f>SUMIFS('Anexa1-IC-normare-cercetare-act'!AS$9:AS$28,'Anexa1-IC-normare-cercetare-act'!$D$9:$D$28,$C30,'Anexa1-IC-normare-cercetare-act'!$E$9:$E$28,2)</f>
        <v>0</v>
      </c>
      <c r="AT30" s="83">
        <f>SUMIFS('Anexa1-IC-normare-cercetare-act'!AT$9:AT$28,'Anexa1-IC-normare-cercetare-act'!$D$9:$D$28,$C30,'Anexa1-IC-normare-cercetare-act'!$E$9:$E$28,2)</f>
        <v>0</v>
      </c>
      <c r="AU30" s="84">
        <f>SUMIFS('Anexa1-IC-normare-cercetare-act'!AU$9:AU$28,'Anexa1-IC-normare-cercetare-act'!$D$9:$D$28,$C30,'Anexa1-IC-normare-cercetare-act'!$E$9:$E$28,2)</f>
        <v>0</v>
      </c>
    </row>
    <row r="31" spans="1:47">
      <c r="A31" s="153"/>
      <c r="B31" s="154"/>
      <c r="C31" s="149" t="s">
        <v>95</v>
      </c>
      <c r="D31" s="149" t="s">
        <v>95</v>
      </c>
      <c r="E31" s="149" t="s">
        <v>95</v>
      </c>
      <c r="F31" s="83">
        <f>SUMIFS('Anexa1-IC-normare-cercetare-act'!F$9:F$28,'Anexa1-IC-normare-cercetare-act'!$D$9:$D$28,$C31,'Anexa1-IC-normare-cercetare-act'!$E$9:$E$28,2)</f>
        <v>0</v>
      </c>
      <c r="G31" s="83">
        <f>SUMIFS('Anexa1-IC-normare-cercetare-act'!G$9:G$28,'Anexa1-IC-normare-cercetare-act'!$D$9:$D$28,$C31,'Anexa1-IC-normare-cercetare-act'!$E$9:$E$28,2)</f>
        <v>0</v>
      </c>
      <c r="H31" s="83">
        <f>SUMIFS('Anexa1-IC-normare-cercetare-act'!H$9:H$28,'Anexa1-IC-normare-cercetare-act'!$D$9:$D$28,$C31,'Anexa1-IC-normare-cercetare-act'!$E$9:$E$28,2)</f>
        <v>0</v>
      </c>
      <c r="I31" s="83">
        <f>SUMIFS('Anexa1-IC-normare-cercetare-act'!I$9:I$28,'Anexa1-IC-normare-cercetare-act'!$D$9:$D$28,$C31,'Anexa1-IC-normare-cercetare-act'!$E$9:$E$28,2)</f>
        <v>0</v>
      </c>
      <c r="J31" s="83">
        <f>SUMIFS('Anexa1-IC-normare-cercetare-act'!J$9:J$28,'Anexa1-IC-normare-cercetare-act'!$D$9:$D$28,$C31,'Anexa1-IC-normare-cercetare-act'!$E$9:$E$28,2)</f>
        <v>0</v>
      </c>
      <c r="K31" s="83">
        <f>SUMIFS('Anexa1-IC-normare-cercetare-act'!K$9:K$28,'Anexa1-IC-normare-cercetare-act'!$D$9:$D$28,$C31,'Anexa1-IC-normare-cercetare-act'!$E$9:$E$28,2)</f>
        <v>0</v>
      </c>
      <c r="L31" s="83">
        <f>SUMIFS('Anexa1-IC-normare-cercetare-act'!L$9:L$28,'Anexa1-IC-normare-cercetare-act'!$D$9:$D$28,$C31,'Anexa1-IC-normare-cercetare-act'!$E$9:$E$28,2)</f>
        <v>0</v>
      </c>
      <c r="M31" s="83">
        <f>SUMIFS('Anexa1-IC-normare-cercetare-act'!M$9:M$28,'Anexa1-IC-normare-cercetare-act'!$D$9:$D$28,$C31,'Anexa1-IC-normare-cercetare-act'!$E$9:$E$28,2)</f>
        <v>0</v>
      </c>
      <c r="N31" s="83">
        <f>SUMIFS('Anexa1-IC-normare-cercetare-act'!N$9:N$28,'Anexa1-IC-normare-cercetare-act'!$D$9:$D$28,$C31,'Anexa1-IC-normare-cercetare-act'!$E$9:$E$28,2)</f>
        <v>0</v>
      </c>
      <c r="O31" s="83">
        <f>SUMIFS('Anexa1-IC-normare-cercetare-act'!O$9:O$28,'Anexa1-IC-normare-cercetare-act'!$D$9:$D$28,$C31,'Anexa1-IC-normare-cercetare-act'!$E$9:$E$28,2)</f>
        <v>0</v>
      </c>
      <c r="P31" s="83">
        <f>SUMIFS('Anexa1-IC-normare-cercetare-act'!P$9:P$28,'Anexa1-IC-normare-cercetare-act'!$D$9:$D$28,$C31,'Anexa1-IC-normare-cercetare-act'!$E$9:$E$28,2)</f>
        <v>0</v>
      </c>
      <c r="Q31" s="83">
        <f>SUMIFS('Anexa1-IC-normare-cercetare-act'!Q$9:Q$28,'Anexa1-IC-normare-cercetare-act'!$D$9:$D$28,$C31,'Anexa1-IC-normare-cercetare-act'!$E$9:$E$28,2)</f>
        <v>0</v>
      </c>
      <c r="R31" s="83">
        <f>SUMIFS('Anexa1-IC-normare-cercetare-act'!R$9:R$28,'Anexa1-IC-normare-cercetare-act'!$D$9:$D$28,$C31,'Anexa1-IC-normare-cercetare-act'!$E$9:$E$28,2)</f>
        <v>0</v>
      </c>
      <c r="S31" s="83">
        <f>SUMIFS('Anexa1-IC-normare-cercetare-act'!S$9:S$28,'Anexa1-IC-normare-cercetare-act'!$D$9:$D$28,$C31,'Anexa1-IC-normare-cercetare-act'!$E$9:$E$28,2)</f>
        <v>0</v>
      </c>
      <c r="T31" s="83">
        <f>SUMIFS('Anexa1-IC-normare-cercetare-act'!T$9:T$28,'Anexa1-IC-normare-cercetare-act'!$D$9:$D$28,$C31,'Anexa1-IC-normare-cercetare-act'!$E$9:$E$28,2)</f>
        <v>0</v>
      </c>
      <c r="U31" s="83">
        <f>SUMIFS('Anexa1-IC-normare-cercetare-act'!U$9:U$28,'Anexa1-IC-normare-cercetare-act'!$D$9:$D$28,$C31,'Anexa1-IC-normare-cercetare-act'!$E$9:$E$28,2)</f>
        <v>0</v>
      </c>
      <c r="V31" s="83">
        <f>SUMIFS('Anexa1-IC-normare-cercetare-act'!V$9:V$28,'Anexa1-IC-normare-cercetare-act'!$D$9:$D$28,$C31,'Anexa1-IC-normare-cercetare-act'!$E$9:$E$28,2)</f>
        <v>0</v>
      </c>
      <c r="W31" s="83">
        <f>SUMIFS('Anexa1-IC-normare-cercetare-act'!W$9:W$28,'Anexa1-IC-normare-cercetare-act'!$D$9:$D$28,$C31,'Anexa1-IC-normare-cercetare-act'!$E$9:$E$28,2)</f>
        <v>0</v>
      </c>
      <c r="X31" s="83">
        <f>SUMIFS('Anexa1-IC-normare-cercetare-act'!X$9:X$28,'Anexa1-IC-normare-cercetare-act'!$D$9:$D$28,$C31,'Anexa1-IC-normare-cercetare-act'!$E$9:$E$28,2)</f>
        <v>0</v>
      </c>
      <c r="Y31" s="83">
        <f>SUMIFS('Anexa1-IC-normare-cercetare-act'!Y$9:Y$28,'Anexa1-IC-normare-cercetare-act'!$D$9:$D$28,$C31,'Anexa1-IC-normare-cercetare-act'!$E$9:$E$28,2)</f>
        <v>0</v>
      </c>
      <c r="Z31" s="83">
        <f>SUMIFS('Anexa1-IC-normare-cercetare-act'!Z$9:Z$28,'Anexa1-IC-normare-cercetare-act'!$D$9:$D$28,$C31,'Anexa1-IC-normare-cercetare-act'!$E$9:$E$28,2)</f>
        <v>0</v>
      </c>
      <c r="AA31" s="83">
        <f>SUMIFS('Anexa1-IC-normare-cercetare-act'!AA$9:AA$28,'Anexa1-IC-normare-cercetare-act'!$D$9:$D$28,$C31,'Anexa1-IC-normare-cercetare-act'!$E$9:$E$28,2)</f>
        <v>0</v>
      </c>
      <c r="AB31" s="83">
        <f>SUMIFS('Anexa1-IC-normare-cercetare-act'!AB$9:AB$28,'Anexa1-IC-normare-cercetare-act'!$D$9:$D$28,$C31,'Anexa1-IC-normare-cercetare-act'!$E$9:$E$28,2)</f>
        <v>0</v>
      </c>
      <c r="AC31" s="83">
        <f>SUMIFS('Anexa1-IC-normare-cercetare-act'!AC$9:AC$28,'Anexa1-IC-normare-cercetare-act'!$D$9:$D$28,$C31,'Anexa1-IC-normare-cercetare-act'!$E$9:$E$28,2)</f>
        <v>0</v>
      </c>
      <c r="AD31" s="83">
        <f>SUMIFS('Anexa1-IC-normare-cercetare-act'!AD$9:AD$28,'Anexa1-IC-normare-cercetare-act'!$D$9:$D$28,$C31,'Anexa1-IC-normare-cercetare-act'!$E$9:$E$28,2)</f>
        <v>0</v>
      </c>
      <c r="AE31" s="83">
        <f>SUMIFS('Anexa1-IC-normare-cercetare-act'!AE$9:AE$28,'Anexa1-IC-normare-cercetare-act'!$D$9:$D$28,$C31,'Anexa1-IC-normare-cercetare-act'!$E$9:$E$28,2)</f>
        <v>0</v>
      </c>
      <c r="AF31" s="83">
        <f>SUMIFS('Anexa1-IC-normare-cercetare-act'!AF$9:AF$28,'Anexa1-IC-normare-cercetare-act'!$D$9:$D$28,$C31,'Anexa1-IC-normare-cercetare-act'!$E$9:$E$28,2)</f>
        <v>0</v>
      </c>
      <c r="AG31" s="83">
        <f>SUMIFS('Anexa1-IC-normare-cercetare-act'!AG$9:AG$28,'Anexa1-IC-normare-cercetare-act'!$D$9:$D$28,$C31,'Anexa1-IC-normare-cercetare-act'!$E$9:$E$28,2)</f>
        <v>0</v>
      </c>
      <c r="AH31" s="83">
        <f>SUMIFS('Anexa1-IC-normare-cercetare-act'!AH$9:AH$28,'Anexa1-IC-normare-cercetare-act'!$D$9:$D$28,$C31,'Anexa1-IC-normare-cercetare-act'!$E$9:$E$28,2)</f>
        <v>0</v>
      </c>
      <c r="AI31" s="83">
        <f>SUMIFS('Anexa1-IC-normare-cercetare-act'!AI$9:AI$28,'Anexa1-IC-normare-cercetare-act'!$D$9:$D$28,$C31,'Anexa1-IC-normare-cercetare-act'!$E$9:$E$28,2)</f>
        <v>0</v>
      </c>
      <c r="AJ31" s="83">
        <f>SUMIFS('Anexa1-IC-normare-cercetare-act'!AJ$9:AJ$28,'Anexa1-IC-normare-cercetare-act'!$D$9:$D$28,$C31,'Anexa1-IC-normare-cercetare-act'!$E$9:$E$28,2)</f>
        <v>0</v>
      </c>
      <c r="AK31" s="83">
        <f>SUMIFS('Anexa1-IC-normare-cercetare-act'!AK$9:AK$28,'Anexa1-IC-normare-cercetare-act'!$D$9:$D$28,$C31,'Anexa1-IC-normare-cercetare-act'!$E$9:$E$28,2)</f>
        <v>0</v>
      </c>
      <c r="AL31" s="83">
        <f>SUMIFS('Anexa1-IC-normare-cercetare-act'!AL$9:AL$28,'Anexa1-IC-normare-cercetare-act'!$D$9:$D$28,$C31,'Anexa1-IC-normare-cercetare-act'!$E$9:$E$28,2)</f>
        <v>0</v>
      </c>
      <c r="AM31" s="83">
        <f>SUMIFS('Anexa1-IC-normare-cercetare-act'!AM$9:AM$28,'Anexa1-IC-normare-cercetare-act'!$D$9:$D$28,$C31,'Anexa1-IC-normare-cercetare-act'!$E$9:$E$28,2)</f>
        <v>0</v>
      </c>
      <c r="AN31" s="83">
        <f>SUMIFS('Anexa1-IC-normare-cercetare-act'!AN$9:AN$28,'Anexa1-IC-normare-cercetare-act'!$D$9:$D$28,$C31,'Anexa1-IC-normare-cercetare-act'!$E$9:$E$28,2)</f>
        <v>0</v>
      </c>
      <c r="AO31" s="83">
        <f>SUMIFS('Anexa1-IC-normare-cercetare-act'!AO$9:AO$28,'Anexa1-IC-normare-cercetare-act'!$D$9:$D$28,$C31,'Anexa1-IC-normare-cercetare-act'!$E$9:$E$28,2)</f>
        <v>0</v>
      </c>
      <c r="AP31" s="83">
        <f>SUMIFS('Anexa1-IC-normare-cercetare-act'!AP$9:AP$28,'Anexa1-IC-normare-cercetare-act'!$D$9:$D$28,$C31,'Anexa1-IC-normare-cercetare-act'!$E$9:$E$28,2)</f>
        <v>0</v>
      </c>
      <c r="AQ31" s="83">
        <f>SUMIFS('Anexa1-IC-normare-cercetare-act'!AQ$9:AQ$28,'Anexa1-IC-normare-cercetare-act'!$D$9:$D$28,$C31,'Anexa1-IC-normare-cercetare-act'!$E$9:$E$28,2)</f>
        <v>0</v>
      </c>
      <c r="AR31" s="83">
        <f>SUMIFS('Anexa1-IC-normare-cercetare-act'!AR$9:AR$28,'Anexa1-IC-normare-cercetare-act'!$D$9:$D$28,$C31,'Anexa1-IC-normare-cercetare-act'!$E$9:$E$28,2)</f>
        <v>0</v>
      </c>
      <c r="AS31" s="83">
        <f>SUMIFS('Anexa1-IC-normare-cercetare-act'!AS$9:AS$28,'Anexa1-IC-normare-cercetare-act'!$D$9:$D$28,$C31,'Anexa1-IC-normare-cercetare-act'!$E$9:$E$28,2)</f>
        <v>0</v>
      </c>
      <c r="AT31" s="83">
        <f>SUMIFS('Anexa1-IC-normare-cercetare-act'!AT$9:AT$28,'Anexa1-IC-normare-cercetare-act'!$D$9:$D$28,$C31,'Anexa1-IC-normare-cercetare-act'!$E$9:$E$28,2)</f>
        <v>0</v>
      </c>
      <c r="AU31" s="84">
        <f>SUMIFS('Anexa1-IC-normare-cercetare-act'!AU$9:AU$28,'Anexa1-IC-normare-cercetare-act'!$D$9:$D$28,$C31,'Anexa1-IC-normare-cercetare-act'!$E$9:$E$28,2)</f>
        <v>0</v>
      </c>
    </row>
    <row r="32" spans="1:47" ht="15.75" thickBot="1">
      <c r="A32" s="155"/>
      <c r="B32" s="156"/>
      <c r="C32" s="150" t="s">
        <v>85</v>
      </c>
      <c r="D32" s="150" t="s">
        <v>85</v>
      </c>
      <c r="E32" s="150" t="s">
        <v>85</v>
      </c>
      <c r="F32" s="85">
        <f>SUMIFS('Anexa1-IC-normare-cercetare-act'!F$9:F$28,'Anexa1-IC-normare-cercetare-act'!$D$9:$D$28,$C32,'Anexa1-IC-normare-cercetare-act'!$E$9:$E$28,2)</f>
        <v>0</v>
      </c>
      <c r="G32" s="85">
        <f>SUMIFS('Anexa1-IC-normare-cercetare-act'!G$9:G$28,'Anexa1-IC-normare-cercetare-act'!$D$9:$D$28,$C32,'Anexa1-IC-normare-cercetare-act'!$E$9:$E$28,2)</f>
        <v>0</v>
      </c>
      <c r="H32" s="85">
        <f>SUMIFS('Anexa1-IC-normare-cercetare-act'!H$9:H$28,'Anexa1-IC-normare-cercetare-act'!$D$9:$D$28,$C32,'Anexa1-IC-normare-cercetare-act'!$E$9:$E$28,2)</f>
        <v>0</v>
      </c>
      <c r="I32" s="85">
        <f>SUMIFS('Anexa1-IC-normare-cercetare-act'!I$9:I$28,'Anexa1-IC-normare-cercetare-act'!$D$9:$D$28,$C32,'Anexa1-IC-normare-cercetare-act'!$E$9:$E$28,2)</f>
        <v>0</v>
      </c>
      <c r="J32" s="85">
        <f>SUMIFS('Anexa1-IC-normare-cercetare-act'!J$9:J$28,'Anexa1-IC-normare-cercetare-act'!$D$9:$D$28,$C32,'Anexa1-IC-normare-cercetare-act'!$E$9:$E$28,2)</f>
        <v>0</v>
      </c>
      <c r="K32" s="85">
        <f>SUMIFS('Anexa1-IC-normare-cercetare-act'!K$9:K$28,'Anexa1-IC-normare-cercetare-act'!$D$9:$D$28,$C32,'Anexa1-IC-normare-cercetare-act'!$E$9:$E$28,2)</f>
        <v>0</v>
      </c>
      <c r="L32" s="85">
        <f>SUMIFS('Anexa1-IC-normare-cercetare-act'!L$9:L$28,'Anexa1-IC-normare-cercetare-act'!$D$9:$D$28,$C32,'Anexa1-IC-normare-cercetare-act'!$E$9:$E$28,2)</f>
        <v>0</v>
      </c>
      <c r="M32" s="85">
        <f>SUMIFS('Anexa1-IC-normare-cercetare-act'!M$9:M$28,'Anexa1-IC-normare-cercetare-act'!$D$9:$D$28,$C32,'Anexa1-IC-normare-cercetare-act'!$E$9:$E$28,2)</f>
        <v>0</v>
      </c>
      <c r="N32" s="85">
        <f>SUMIFS('Anexa1-IC-normare-cercetare-act'!N$9:N$28,'Anexa1-IC-normare-cercetare-act'!$D$9:$D$28,$C32,'Anexa1-IC-normare-cercetare-act'!$E$9:$E$28,2)</f>
        <v>0</v>
      </c>
      <c r="O32" s="85">
        <f>SUMIFS('Anexa1-IC-normare-cercetare-act'!O$9:O$28,'Anexa1-IC-normare-cercetare-act'!$D$9:$D$28,$C32,'Anexa1-IC-normare-cercetare-act'!$E$9:$E$28,2)</f>
        <v>0</v>
      </c>
      <c r="P32" s="85">
        <f>SUMIFS('Anexa1-IC-normare-cercetare-act'!P$9:P$28,'Anexa1-IC-normare-cercetare-act'!$D$9:$D$28,$C32,'Anexa1-IC-normare-cercetare-act'!$E$9:$E$28,2)</f>
        <v>0</v>
      </c>
      <c r="Q32" s="85">
        <f>SUMIFS('Anexa1-IC-normare-cercetare-act'!Q$9:Q$28,'Anexa1-IC-normare-cercetare-act'!$D$9:$D$28,$C32,'Anexa1-IC-normare-cercetare-act'!$E$9:$E$28,2)</f>
        <v>0</v>
      </c>
      <c r="R32" s="85">
        <f>SUMIFS('Anexa1-IC-normare-cercetare-act'!R$9:R$28,'Anexa1-IC-normare-cercetare-act'!$D$9:$D$28,$C32,'Anexa1-IC-normare-cercetare-act'!$E$9:$E$28,2)</f>
        <v>0</v>
      </c>
      <c r="S32" s="85">
        <f>SUMIFS('Anexa1-IC-normare-cercetare-act'!S$9:S$28,'Anexa1-IC-normare-cercetare-act'!$D$9:$D$28,$C32,'Anexa1-IC-normare-cercetare-act'!$E$9:$E$28,2)</f>
        <v>0</v>
      </c>
      <c r="T32" s="85">
        <f>SUMIFS('Anexa1-IC-normare-cercetare-act'!T$9:T$28,'Anexa1-IC-normare-cercetare-act'!$D$9:$D$28,$C32,'Anexa1-IC-normare-cercetare-act'!$E$9:$E$28,2)</f>
        <v>0</v>
      </c>
      <c r="U32" s="85">
        <f>SUMIFS('Anexa1-IC-normare-cercetare-act'!U$9:U$28,'Anexa1-IC-normare-cercetare-act'!$D$9:$D$28,$C32,'Anexa1-IC-normare-cercetare-act'!$E$9:$E$28,2)</f>
        <v>0</v>
      </c>
      <c r="V32" s="85">
        <f>SUMIFS('Anexa1-IC-normare-cercetare-act'!V$9:V$28,'Anexa1-IC-normare-cercetare-act'!$D$9:$D$28,$C32,'Anexa1-IC-normare-cercetare-act'!$E$9:$E$28,2)</f>
        <v>0</v>
      </c>
      <c r="W32" s="85">
        <f>SUMIFS('Anexa1-IC-normare-cercetare-act'!W$9:W$28,'Anexa1-IC-normare-cercetare-act'!$D$9:$D$28,$C32,'Anexa1-IC-normare-cercetare-act'!$E$9:$E$28,2)</f>
        <v>0</v>
      </c>
      <c r="X32" s="85">
        <f>SUMIFS('Anexa1-IC-normare-cercetare-act'!X$9:X$28,'Anexa1-IC-normare-cercetare-act'!$D$9:$D$28,$C32,'Anexa1-IC-normare-cercetare-act'!$E$9:$E$28,2)</f>
        <v>0</v>
      </c>
      <c r="Y32" s="85">
        <f>SUMIFS('Anexa1-IC-normare-cercetare-act'!Y$9:Y$28,'Anexa1-IC-normare-cercetare-act'!$D$9:$D$28,$C32,'Anexa1-IC-normare-cercetare-act'!$E$9:$E$28,2)</f>
        <v>0</v>
      </c>
      <c r="Z32" s="85">
        <f>SUMIFS('Anexa1-IC-normare-cercetare-act'!Z$9:Z$28,'Anexa1-IC-normare-cercetare-act'!$D$9:$D$28,$C32,'Anexa1-IC-normare-cercetare-act'!$E$9:$E$28,2)</f>
        <v>0</v>
      </c>
      <c r="AA32" s="85">
        <f>SUMIFS('Anexa1-IC-normare-cercetare-act'!AA$9:AA$28,'Anexa1-IC-normare-cercetare-act'!$D$9:$D$28,$C32,'Anexa1-IC-normare-cercetare-act'!$E$9:$E$28,2)</f>
        <v>0</v>
      </c>
      <c r="AB32" s="85">
        <f>SUMIFS('Anexa1-IC-normare-cercetare-act'!AB$9:AB$28,'Anexa1-IC-normare-cercetare-act'!$D$9:$D$28,$C32,'Anexa1-IC-normare-cercetare-act'!$E$9:$E$28,2)</f>
        <v>0</v>
      </c>
      <c r="AC32" s="85">
        <f>SUMIFS('Anexa1-IC-normare-cercetare-act'!AC$9:AC$28,'Anexa1-IC-normare-cercetare-act'!$D$9:$D$28,$C32,'Anexa1-IC-normare-cercetare-act'!$E$9:$E$28,2)</f>
        <v>0</v>
      </c>
      <c r="AD32" s="85">
        <f>SUMIFS('Anexa1-IC-normare-cercetare-act'!AD$9:AD$28,'Anexa1-IC-normare-cercetare-act'!$D$9:$D$28,$C32,'Anexa1-IC-normare-cercetare-act'!$E$9:$E$28,2)</f>
        <v>0</v>
      </c>
      <c r="AE32" s="85">
        <f>SUMIFS('Anexa1-IC-normare-cercetare-act'!AE$9:AE$28,'Anexa1-IC-normare-cercetare-act'!$D$9:$D$28,$C32,'Anexa1-IC-normare-cercetare-act'!$E$9:$E$28,2)</f>
        <v>0</v>
      </c>
      <c r="AF32" s="85">
        <f>SUMIFS('Anexa1-IC-normare-cercetare-act'!AF$9:AF$28,'Anexa1-IC-normare-cercetare-act'!$D$9:$D$28,$C32,'Anexa1-IC-normare-cercetare-act'!$E$9:$E$28,2)</f>
        <v>0</v>
      </c>
      <c r="AG32" s="85">
        <f>SUMIFS('Anexa1-IC-normare-cercetare-act'!AG$9:AG$28,'Anexa1-IC-normare-cercetare-act'!$D$9:$D$28,$C32,'Anexa1-IC-normare-cercetare-act'!$E$9:$E$28,2)</f>
        <v>0</v>
      </c>
      <c r="AH32" s="85">
        <f>SUMIFS('Anexa1-IC-normare-cercetare-act'!AH$9:AH$28,'Anexa1-IC-normare-cercetare-act'!$D$9:$D$28,$C32,'Anexa1-IC-normare-cercetare-act'!$E$9:$E$28,2)</f>
        <v>0</v>
      </c>
      <c r="AI32" s="85">
        <f>SUMIFS('Anexa1-IC-normare-cercetare-act'!AI$9:AI$28,'Anexa1-IC-normare-cercetare-act'!$D$9:$D$28,$C32,'Anexa1-IC-normare-cercetare-act'!$E$9:$E$28,2)</f>
        <v>0</v>
      </c>
      <c r="AJ32" s="85">
        <f>SUMIFS('Anexa1-IC-normare-cercetare-act'!AJ$9:AJ$28,'Anexa1-IC-normare-cercetare-act'!$D$9:$D$28,$C32,'Anexa1-IC-normare-cercetare-act'!$E$9:$E$28,2)</f>
        <v>0</v>
      </c>
      <c r="AK32" s="85">
        <f>SUMIFS('Anexa1-IC-normare-cercetare-act'!AK$9:AK$28,'Anexa1-IC-normare-cercetare-act'!$D$9:$D$28,$C32,'Anexa1-IC-normare-cercetare-act'!$E$9:$E$28,2)</f>
        <v>0</v>
      </c>
      <c r="AL32" s="85">
        <f>SUMIFS('Anexa1-IC-normare-cercetare-act'!AL$9:AL$28,'Anexa1-IC-normare-cercetare-act'!$D$9:$D$28,$C32,'Anexa1-IC-normare-cercetare-act'!$E$9:$E$28,2)</f>
        <v>0</v>
      </c>
      <c r="AM32" s="85">
        <f>SUMIFS('Anexa1-IC-normare-cercetare-act'!AM$9:AM$28,'Anexa1-IC-normare-cercetare-act'!$D$9:$D$28,$C32,'Anexa1-IC-normare-cercetare-act'!$E$9:$E$28,2)</f>
        <v>0</v>
      </c>
      <c r="AN32" s="85">
        <f>SUMIFS('Anexa1-IC-normare-cercetare-act'!AN$9:AN$28,'Anexa1-IC-normare-cercetare-act'!$D$9:$D$28,$C32,'Anexa1-IC-normare-cercetare-act'!$E$9:$E$28,2)</f>
        <v>0</v>
      </c>
      <c r="AO32" s="85">
        <f>SUMIFS('Anexa1-IC-normare-cercetare-act'!AO$9:AO$28,'Anexa1-IC-normare-cercetare-act'!$D$9:$D$28,$C32,'Anexa1-IC-normare-cercetare-act'!$E$9:$E$28,2)</f>
        <v>0</v>
      </c>
      <c r="AP32" s="85">
        <f>SUMIFS('Anexa1-IC-normare-cercetare-act'!AP$9:AP$28,'Anexa1-IC-normare-cercetare-act'!$D$9:$D$28,$C32,'Anexa1-IC-normare-cercetare-act'!$E$9:$E$28,2)</f>
        <v>0</v>
      </c>
      <c r="AQ32" s="85">
        <f>SUMIFS('Anexa1-IC-normare-cercetare-act'!AQ$9:AQ$28,'Anexa1-IC-normare-cercetare-act'!$D$9:$D$28,$C32,'Anexa1-IC-normare-cercetare-act'!$E$9:$E$28,2)</f>
        <v>0</v>
      </c>
      <c r="AR32" s="85">
        <f>SUMIFS('Anexa1-IC-normare-cercetare-act'!AR$9:AR$28,'Anexa1-IC-normare-cercetare-act'!$D$9:$D$28,$C32,'Anexa1-IC-normare-cercetare-act'!$E$9:$E$28,2)</f>
        <v>0</v>
      </c>
      <c r="AS32" s="85">
        <f>SUMIFS('Anexa1-IC-normare-cercetare-act'!AS$9:AS$28,'Anexa1-IC-normare-cercetare-act'!$D$9:$D$28,$C32,'Anexa1-IC-normare-cercetare-act'!$E$9:$E$28,2)</f>
        <v>0</v>
      </c>
      <c r="AT32" s="85">
        <f>SUMIFS('Anexa1-IC-normare-cercetare-act'!AT$9:AT$28,'Anexa1-IC-normare-cercetare-act'!$D$9:$D$28,$C32,'Anexa1-IC-normare-cercetare-act'!$E$9:$E$28,2)</f>
        <v>0</v>
      </c>
      <c r="AU32" s="86">
        <f>SUMIFS('Anexa1-IC-normare-cercetare-act'!AU$9:AU$28,'Anexa1-IC-normare-cercetare-act'!$D$9:$D$28,$C32,'Anexa1-IC-normare-cercetare-act'!$E$9:$E$28,2)</f>
        <v>0</v>
      </c>
    </row>
    <row r="33" spans="1:47">
      <c r="A33" s="224" t="s">
        <v>222</v>
      </c>
      <c r="B33" s="225"/>
      <c r="C33" s="226" t="s">
        <v>58</v>
      </c>
      <c r="D33" s="226"/>
      <c r="E33" s="226"/>
      <c r="F33" s="92">
        <f>SUMIFS('Anexa1-IC-normare-cercetare-act'!F$9:F$28,'Anexa1-IC-normare-cercetare-act'!$D$9:$D$28,$C33,'Anexa1-IC-normare-cercetare-act'!$E$9:$E$28,3)</f>
        <v>0</v>
      </c>
      <c r="G33" s="92">
        <f>SUMIFS('Anexa1-IC-normare-cercetare-act'!G$9:G$28,'Anexa1-IC-normare-cercetare-act'!$D$9:$D$28,$C33,'Anexa1-IC-normare-cercetare-act'!$E$9:$E$28,3)</f>
        <v>0</v>
      </c>
      <c r="H33" s="92">
        <f>SUMIFS('Anexa1-IC-normare-cercetare-act'!H$9:H$28,'Anexa1-IC-normare-cercetare-act'!$D$9:$D$28,$C33,'Anexa1-IC-normare-cercetare-act'!$E$9:$E$28,3)</f>
        <v>0</v>
      </c>
      <c r="I33" s="92">
        <f>SUMIFS('Anexa1-IC-normare-cercetare-act'!I$9:I$28,'Anexa1-IC-normare-cercetare-act'!$D$9:$D$28,$C33,'Anexa1-IC-normare-cercetare-act'!$E$9:$E$28,3)</f>
        <v>0</v>
      </c>
      <c r="J33" s="92">
        <f>SUMIFS('Anexa1-IC-normare-cercetare-act'!J$9:J$28,'Anexa1-IC-normare-cercetare-act'!$D$9:$D$28,$C33,'Anexa1-IC-normare-cercetare-act'!$E$9:$E$28,3)</f>
        <v>0</v>
      </c>
      <c r="K33" s="92">
        <f>SUMIFS('Anexa1-IC-normare-cercetare-act'!K$9:K$28,'Anexa1-IC-normare-cercetare-act'!$D$9:$D$28,$C33,'Anexa1-IC-normare-cercetare-act'!$E$9:$E$28,3)</f>
        <v>0</v>
      </c>
      <c r="L33" s="92">
        <f>SUMIFS('Anexa1-IC-normare-cercetare-act'!L$9:L$28,'Anexa1-IC-normare-cercetare-act'!$D$9:$D$28,$C33,'Anexa1-IC-normare-cercetare-act'!$E$9:$E$28,3)</f>
        <v>0</v>
      </c>
      <c r="M33" s="92">
        <f>SUMIFS('Anexa1-IC-normare-cercetare-act'!M$9:M$28,'Anexa1-IC-normare-cercetare-act'!$D$9:$D$28,$C33,'Anexa1-IC-normare-cercetare-act'!$E$9:$E$28,3)</f>
        <v>0</v>
      </c>
      <c r="N33" s="92">
        <f>SUMIFS('Anexa1-IC-normare-cercetare-act'!N$9:N$28,'Anexa1-IC-normare-cercetare-act'!$D$9:$D$28,$C33,'Anexa1-IC-normare-cercetare-act'!$E$9:$E$28,3)</f>
        <v>0</v>
      </c>
      <c r="O33" s="92">
        <f>SUMIFS('Anexa1-IC-normare-cercetare-act'!O$9:O$28,'Anexa1-IC-normare-cercetare-act'!$D$9:$D$28,$C33,'Anexa1-IC-normare-cercetare-act'!$E$9:$E$28,3)</f>
        <v>0</v>
      </c>
      <c r="P33" s="92">
        <f>SUMIFS('Anexa1-IC-normare-cercetare-act'!P$9:P$28,'Anexa1-IC-normare-cercetare-act'!$D$9:$D$28,$C33,'Anexa1-IC-normare-cercetare-act'!$E$9:$E$28,3)</f>
        <v>0</v>
      </c>
      <c r="Q33" s="92">
        <f>SUMIFS('Anexa1-IC-normare-cercetare-act'!Q$9:Q$28,'Anexa1-IC-normare-cercetare-act'!$D$9:$D$28,$C33,'Anexa1-IC-normare-cercetare-act'!$E$9:$E$28,3)</f>
        <v>0</v>
      </c>
      <c r="R33" s="92">
        <f>SUMIFS('Anexa1-IC-normare-cercetare-act'!R$9:R$28,'Anexa1-IC-normare-cercetare-act'!$D$9:$D$28,$C33,'Anexa1-IC-normare-cercetare-act'!$E$9:$E$28,3)</f>
        <v>0</v>
      </c>
      <c r="S33" s="92">
        <f>SUMIFS('Anexa1-IC-normare-cercetare-act'!S$9:S$28,'Anexa1-IC-normare-cercetare-act'!$D$9:$D$28,$C33,'Anexa1-IC-normare-cercetare-act'!$E$9:$E$28,3)</f>
        <v>0</v>
      </c>
      <c r="T33" s="92">
        <f>SUMIFS('Anexa1-IC-normare-cercetare-act'!T$9:T$28,'Anexa1-IC-normare-cercetare-act'!$D$9:$D$28,$C33,'Anexa1-IC-normare-cercetare-act'!$E$9:$E$28,3)</f>
        <v>0</v>
      </c>
      <c r="U33" s="92">
        <f>SUMIFS('Anexa1-IC-normare-cercetare-act'!U$9:U$28,'Anexa1-IC-normare-cercetare-act'!$D$9:$D$28,$C33,'Anexa1-IC-normare-cercetare-act'!$E$9:$E$28,3)</f>
        <v>0</v>
      </c>
      <c r="V33" s="92">
        <f>SUMIFS('Anexa1-IC-normare-cercetare-act'!V$9:V$28,'Anexa1-IC-normare-cercetare-act'!$D$9:$D$28,$C33,'Anexa1-IC-normare-cercetare-act'!$E$9:$E$28,3)</f>
        <v>0</v>
      </c>
      <c r="W33" s="92">
        <f>SUMIFS('Anexa1-IC-normare-cercetare-act'!W$9:W$28,'Anexa1-IC-normare-cercetare-act'!$D$9:$D$28,$C33,'Anexa1-IC-normare-cercetare-act'!$E$9:$E$28,3)</f>
        <v>0</v>
      </c>
      <c r="X33" s="92">
        <f>SUMIFS('Anexa1-IC-normare-cercetare-act'!X$9:X$28,'Anexa1-IC-normare-cercetare-act'!$D$9:$D$28,$C33,'Anexa1-IC-normare-cercetare-act'!$E$9:$E$28,3)</f>
        <v>0</v>
      </c>
      <c r="Y33" s="92">
        <f>SUMIFS('Anexa1-IC-normare-cercetare-act'!Y$9:Y$28,'Anexa1-IC-normare-cercetare-act'!$D$9:$D$28,$C33,'Anexa1-IC-normare-cercetare-act'!$E$9:$E$28,3)</f>
        <v>0</v>
      </c>
      <c r="Z33" s="92">
        <f>SUMIFS('Anexa1-IC-normare-cercetare-act'!Z$9:Z$28,'Anexa1-IC-normare-cercetare-act'!$D$9:$D$28,$C33,'Anexa1-IC-normare-cercetare-act'!$E$9:$E$28,3)</f>
        <v>0</v>
      </c>
      <c r="AA33" s="92">
        <f>SUMIFS('Anexa1-IC-normare-cercetare-act'!AA$9:AA$28,'Anexa1-IC-normare-cercetare-act'!$D$9:$D$28,$C33,'Anexa1-IC-normare-cercetare-act'!$E$9:$E$28,3)</f>
        <v>0</v>
      </c>
      <c r="AB33" s="92">
        <f>SUMIFS('Anexa1-IC-normare-cercetare-act'!AB$9:AB$28,'Anexa1-IC-normare-cercetare-act'!$D$9:$D$28,$C33,'Anexa1-IC-normare-cercetare-act'!$E$9:$E$28,3)</f>
        <v>0</v>
      </c>
      <c r="AC33" s="92">
        <f>SUMIFS('Anexa1-IC-normare-cercetare-act'!AC$9:AC$28,'Anexa1-IC-normare-cercetare-act'!$D$9:$D$28,$C33,'Anexa1-IC-normare-cercetare-act'!$E$9:$E$28,3)</f>
        <v>0</v>
      </c>
      <c r="AD33" s="92">
        <f>SUMIFS('Anexa1-IC-normare-cercetare-act'!AD$9:AD$28,'Anexa1-IC-normare-cercetare-act'!$D$9:$D$28,$C33,'Anexa1-IC-normare-cercetare-act'!$E$9:$E$28,3)</f>
        <v>0</v>
      </c>
      <c r="AE33" s="92">
        <f>SUMIFS('Anexa1-IC-normare-cercetare-act'!AE$9:AE$28,'Anexa1-IC-normare-cercetare-act'!$D$9:$D$28,$C33,'Anexa1-IC-normare-cercetare-act'!$E$9:$E$28,3)</f>
        <v>0</v>
      </c>
      <c r="AF33" s="92">
        <f>SUMIFS('Anexa1-IC-normare-cercetare-act'!AF$9:AF$28,'Anexa1-IC-normare-cercetare-act'!$D$9:$D$28,$C33,'Anexa1-IC-normare-cercetare-act'!$E$9:$E$28,3)</f>
        <v>0</v>
      </c>
      <c r="AG33" s="92">
        <f>SUMIFS('Anexa1-IC-normare-cercetare-act'!AG$9:AG$28,'Anexa1-IC-normare-cercetare-act'!$D$9:$D$28,$C33,'Anexa1-IC-normare-cercetare-act'!$E$9:$E$28,3)</f>
        <v>0</v>
      </c>
      <c r="AH33" s="92">
        <f>SUMIFS('Anexa1-IC-normare-cercetare-act'!AH$9:AH$28,'Anexa1-IC-normare-cercetare-act'!$D$9:$D$28,$C33,'Anexa1-IC-normare-cercetare-act'!$E$9:$E$28,3)</f>
        <v>0</v>
      </c>
      <c r="AI33" s="92">
        <f>SUMIFS('Anexa1-IC-normare-cercetare-act'!AI$9:AI$28,'Anexa1-IC-normare-cercetare-act'!$D$9:$D$28,$C33,'Anexa1-IC-normare-cercetare-act'!$E$9:$E$28,3)</f>
        <v>0</v>
      </c>
      <c r="AJ33" s="92">
        <f>SUMIFS('Anexa1-IC-normare-cercetare-act'!AJ$9:AJ$28,'Anexa1-IC-normare-cercetare-act'!$D$9:$D$28,$C33,'Anexa1-IC-normare-cercetare-act'!$E$9:$E$28,3)</f>
        <v>0</v>
      </c>
      <c r="AK33" s="92">
        <f>SUMIFS('Anexa1-IC-normare-cercetare-act'!AK$9:AK$28,'Anexa1-IC-normare-cercetare-act'!$D$9:$D$28,$C33,'Anexa1-IC-normare-cercetare-act'!$E$9:$E$28,3)</f>
        <v>0</v>
      </c>
      <c r="AL33" s="92">
        <f>SUMIFS('Anexa1-IC-normare-cercetare-act'!AL$9:AL$28,'Anexa1-IC-normare-cercetare-act'!$D$9:$D$28,$C33,'Anexa1-IC-normare-cercetare-act'!$E$9:$E$28,3)</f>
        <v>0</v>
      </c>
      <c r="AM33" s="92">
        <f>SUMIFS('Anexa1-IC-normare-cercetare-act'!AM$9:AM$28,'Anexa1-IC-normare-cercetare-act'!$D$9:$D$28,$C33,'Anexa1-IC-normare-cercetare-act'!$E$9:$E$28,3)</f>
        <v>0</v>
      </c>
      <c r="AN33" s="92">
        <f>SUMIFS('Anexa1-IC-normare-cercetare-act'!AN$9:AN$28,'Anexa1-IC-normare-cercetare-act'!$D$9:$D$28,$C33,'Anexa1-IC-normare-cercetare-act'!$E$9:$E$28,3)</f>
        <v>0</v>
      </c>
      <c r="AO33" s="92">
        <f>SUMIFS('Anexa1-IC-normare-cercetare-act'!AO$9:AO$28,'Anexa1-IC-normare-cercetare-act'!$D$9:$D$28,$C33,'Anexa1-IC-normare-cercetare-act'!$E$9:$E$28,3)</f>
        <v>0</v>
      </c>
      <c r="AP33" s="92">
        <f>SUMIFS('Anexa1-IC-normare-cercetare-act'!AP$9:AP$28,'Anexa1-IC-normare-cercetare-act'!$D$9:$D$28,$C33,'Anexa1-IC-normare-cercetare-act'!$E$9:$E$28,3)</f>
        <v>0</v>
      </c>
      <c r="AQ33" s="92">
        <f>SUMIFS('Anexa1-IC-normare-cercetare-act'!AQ$9:AQ$28,'Anexa1-IC-normare-cercetare-act'!$D$9:$D$28,$C33,'Anexa1-IC-normare-cercetare-act'!$E$9:$E$28,3)</f>
        <v>0</v>
      </c>
      <c r="AR33" s="92">
        <f>SUMIFS('Anexa1-IC-normare-cercetare-act'!AR$9:AR$28,'Anexa1-IC-normare-cercetare-act'!$D$9:$D$28,$C33,'Anexa1-IC-normare-cercetare-act'!$E$9:$E$28,3)</f>
        <v>0</v>
      </c>
      <c r="AS33" s="92">
        <f>SUMIFS('Anexa1-IC-normare-cercetare-act'!AS$9:AS$28,'Anexa1-IC-normare-cercetare-act'!$D$9:$D$28,$C33,'Anexa1-IC-normare-cercetare-act'!$E$9:$E$28,3)</f>
        <v>0</v>
      </c>
      <c r="AT33" s="92">
        <f>SUMIFS('Anexa1-IC-normare-cercetare-act'!AT$9:AT$28,'Anexa1-IC-normare-cercetare-act'!$D$9:$D$28,$C33,'Anexa1-IC-normare-cercetare-act'!$E$9:$E$28,3)</f>
        <v>0</v>
      </c>
      <c r="AU33" s="93">
        <f>SUMIFS('Anexa1-IC-normare-cercetare-act'!AU$9:AU$28,'Anexa1-IC-normare-cercetare-act'!$D$9:$D$28,$C33,'Anexa1-IC-normare-cercetare-act'!$E$9:$E$28,3)</f>
        <v>0</v>
      </c>
    </row>
    <row r="34" spans="1:47">
      <c r="A34" s="153"/>
      <c r="B34" s="154"/>
      <c r="C34" s="149" t="s">
        <v>80</v>
      </c>
      <c r="D34" s="149" t="s">
        <v>80</v>
      </c>
      <c r="E34" s="149" t="s">
        <v>80</v>
      </c>
      <c r="F34" s="83">
        <f>SUMIFS('Anexa1-IC-normare-cercetare-act'!F$9:F$28,'Anexa1-IC-normare-cercetare-act'!$D$9:$D$28,$C34,'Anexa1-IC-normare-cercetare-act'!$E$9:$E$28,3)</f>
        <v>0</v>
      </c>
      <c r="G34" s="83">
        <f>SUMIFS('Anexa1-IC-normare-cercetare-act'!G$9:G$28,'Anexa1-IC-normare-cercetare-act'!$D$9:$D$28,$C34,'Anexa1-IC-normare-cercetare-act'!$E$9:$E$28,3)</f>
        <v>0</v>
      </c>
      <c r="H34" s="83">
        <f>SUMIFS('Anexa1-IC-normare-cercetare-act'!H$9:H$28,'Anexa1-IC-normare-cercetare-act'!$D$9:$D$28,$C34,'Anexa1-IC-normare-cercetare-act'!$E$9:$E$28,3)</f>
        <v>0</v>
      </c>
      <c r="I34" s="83">
        <f>SUMIFS('Anexa1-IC-normare-cercetare-act'!I$9:I$28,'Anexa1-IC-normare-cercetare-act'!$D$9:$D$28,$C34,'Anexa1-IC-normare-cercetare-act'!$E$9:$E$28,3)</f>
        <v>0</v>
      </c>
      <c r="J34" s="83">
        <f>SUMIFS('Anexa1-IC-normare-cercetare-act'!J$9:J$28,'Anexa1-IC-normare-cercetare-act'!$D$9:$D$28,$C34,'Anexa1-IC-normare-cercetare-act'!$E$9:$E$28,3)</f>
        <v>0</v>
      </c>
      <c r="K34" s="83">
        <f>SUMIFS('Anexa1-IC-normare-cercetare-act'!K$9:K$28,'Anexa1-IC-normare-cercetare-act'!$D$9:$D$28,$C34,'Anexa1-IC-normare-cercetare-act'!$E$9:$E$28,3)</f>
        <v>0</v>
      </c>
      <c r="L34" s="83">
        <f>SUMIFS('Anexa1-IC-normare-cercetare-act'!L$9:L$28,'Anexa1-IC-normare-cercetare-act'!$D$9:$D$28,$C34,'Anexa1-IC-normare-cercetare-act'!$E$9:$E$28,3)</f>
        <v>0</v>
      </c>
      <c r="M34" s="83">
        <f>SUMIFS('Anexa1-IC-normare-cercetare-act'!M$9:M$28,'Anexa1-IC-normare-cercetare-act'!$D$9:$D$28,$C34,'Anexa1-IC-normare-cercetare-act'!$E$9:$E$28,3)</f>
        <v>0</v>
      </c>
      <c r="N34" s="83">
        <f>SUMIFS('Anexa1-IC-normare-cercetare-act'!N$9:N$28,'Anexa1-IC-normare-cercetare-act'!$D$9:$D$28,$C34,'Anexa1-IC-normare-cercetare-act'!$E$9:$E$28,3)</f>
        <v>0</v>
      </c>
      <c r="O34" s="83">
        <f>SUMIFS('Anexa1-IC-normare-cercetare-act'!O$9:O$28,'Anexa1-IC-normare-cercetare-act'!$D$9:$D$28,$C34,'Anexa1-IC-normare-cercetare-act'!$E$9:$E$28,3)</f>
        <v>0</v>
      </c>
      <c r="P34" s="83">
        <f>SUMIFS('Anexa1-IC-normare-cercetare-act'!P$9:P$28,'Anexa1-IC-normare-cercetare-act'!$D$9:$D$28,$C34,'Anexa1-IC-normare-cercetare-act'!$E$9:$E$28,3)</f>
        <v>0</v>
      </c>
      <c r="Q34" s="83">
        <f>SUMIFS('Anexa1-IC-normare-cercetare-act'!Q$9:Q$28,'Anexa1-IC-normare-cercetare-act'!$D$9:$D$28,$C34,'Anexa1-IC-normare-cercetare-act'!$E$9:$E$28,3)</f>
        <v>0</v>
      </c>
      <c r="R34" s="83">
        <f>SUMIFS('Anexa1-IC-normare-cercetare-act'!R$9:R$28,'Anexa1-IC-normare-cercetare-act'!$D$9:$D$28,$C34,'Anexa1-IC-normare-cercetare-act'!$E$9:$E$28,3)</f>
        <v>0</v>
      </c>
      <c r="S34" s="83">
        <f>SUMIFS('Anexa1-IC-normare-cercetare-act'!S$9:S$28,'Anexa1-IC-normare-cercetare-act'!$D$9:$D$28,$C34,'Anexa1-IC-normare-cercetare-act'!$E$9:$E$28,3)</f>
        <v>0</v>
      </c>
      <c r="T34" s="83">
        <f>SUMIFS('Anexa1-IC-normare-cercetare-act'!T$9:T$28,'Anexa1-IC-normare-cercetare-act'!$D$9:$D$28,$C34,'Anexa1-IC-normare-cercetare-act'!$E$9:$E$28,3)</f>
        <v>0</v>
      </c>
      <c r="U34" s="83">
        <f>SUMIFS('Anexa1-IC-normare-cercetare-act'!U$9:U$28,'Anexa1-IC-normare-cercetare-act'!$D$9:$D$28,$C34,'Anexa1-IC-normare-cercetare-act'!$E$9:$E$28,3)</f>
        <v>0</v>
      </c>
      <c r="V34" s="83">
        <f>SUMIFS('Anexa1-IC-normare-cercetare-act'!V$9:V$28,'Anexa1-IC-normare-cercetare-act'!$D$9:$D$28,$C34,'Anexa1-IC-normare-cercetare-act'!$E$9:$E$28,3)</f>
        <v>0</v>
      </c>
      <c r="W34" s="83">
        <f>SUMIFS('Anexa1-IC-normare-cercetare-act'!W$9:W$28,'Anexa1-IC-normare-cercetare-act'!$D$9:$D$28,$C34,'Anexa1-IC-normare-cercetare-act'!$E$9:$E$28,3)</f>
        <v>0</v>
      </c>
      <c r="X34" s="83">
        <f>SUMIFS('Anexa1-IC-normare-cercetare-act'!X$9:X$28,'Anexa1-IC-normare-cercetare-act'!$D$9:$D$28,$C34,'Anexa1-IC-normare-cercetare-act'!$E$9:$E$28,3)</f>
        <v>0</v>
      </c>
      <c r="Y34" s="83">
        <f>SUMIFS('Anexa1-IC-normare-cercetare-act'!Y$9:Y$28,'Anexa1-IC-normare-cercetare-act'!$D$9:$D$28,$C34,'Anexa1-IC-normare-cercetare-act'!$E$9:$E$28,3)</f>
        <v>0</v>
      </c>
      <c r="Z34" s="83">
        <f>SUMIFS('Anexa1-IC-normare-cercetare-act'!Z$9:Z$28,'Anexa1-IC-normare-cercetare-act'!$D$9:$D$28,$C34,'Anexa1-IC-normare-cercetare-act'!$E$9:$E$28,3)</f>
        <v>0</v>
      </c>
      <c r="AA34" s="83">
        <f>SUMIFS('Anexa1-IC-normare-cercetare-act'!AA$9:AA$28,'Anexa1-IC-normare-cercetare-act'!$D$9:$D$28,$C34,'Anexa1-IC-normare-cercetare-act'!$E$9:$E$28,3)</f>
        <v>0</v>
      </c>
      <c r="AB34" s="83">
        <f>SUMIFS('Anexa1-IC-normare-cercetare-act'!AB$9:AB$28,'Anexa1-IC-normare-cercetare-act'!$D$9:$D$28,$C34,'Anexa1-IC-normare-cercetare-act'!$E$9:$E$28,3)</f>
        <v>0</v>
      </c>
      <c r="AC34" s="83">
        <f>SUMIFS('Anexa1-IC-normare-cercetare-act'!AC$9:AC$28,'Anexa1-IC-normare-cercetare-act'!$D$9:$D$28,$C34,'Anexa1-IC-normare-cercetare-act'!$E$9:$E$28,3)</f>
        <v>0</v>
      </c>
      <c r="AD34" s="83">
        <f>SUMIFS('Anexa1-IC-normare-cercetare-act'!AD$9:AD$28,'Anexa1-IC-normare-cercetare-act'!$D$9:$D$28,$C34,'Anexa1-IC-normare-cercetare-act'!$E$9:$E$28,3)</f>
        <v>0</v>
      </c>
      <c r="AE34" s="83">
        <f>SUMIFS('Anexa1-IC-normare-cercetare-act'!AE$9:AE$28,'Anexa1-IC-normare-cercetare-act'!$D$9:$D$28,$C34,'Anexa1-IC-normare-cercetare-act'!$E$9:$E$28,3)</f>
        <v>0</v>
      </c>
      <c r="AF34" s="83">
        <f>SUMIFS('Anexa1-IC-normare-cercetare-act'!AF$9:AF$28,'Anexa1-IC-normare-cercetare-act'!$D$9:$D$28,$C34,'Anexa1-IC-normare-cercetare-act'!$E$9:$E$28,3)</f>
        <v>0</v>
      </c>
      <c r="AG34" s="83">
        <f>SUMIFS('Anexa1-IC-normare-cercetare-act'!AG$9:AG$28,'Anexa1-IC-normare-cercetare-act'!$D$9:$D$28,$C34,'Anexa1-IC-normare-cercetare-act'!$E$9:$E$28,3)</f>
        <v>0</v>
      </c>
      <c r="AH34" s="83">
        <f>SUMIFS('Anexa1-IC-normare-cercetare-act'!AH$9:AH$28,'Anexa1-IC-normare-cercetare-act'!$D$9:$D$28,$C34,'Anexa1-IC-normare-cercetare-act'!$E$9:$E$28,3)</f>
        <v>0</v>
      </c>
      <c r="AI34" s="83">
        <f>SUMIFS('Anexa1-IC-normare-cercetare-act'!AI$9:AI$28,'Anexa1-IC-normare-cercetare-act'!$D$9:$D$28,$C34,'Anexa1-IC-normare-cercetare-act'!$E$9:$E$28,3)</f>
        <v>0</v>
      </c>
      <c r="AJ34" s="83">
        <f>SUMIFS('Anexa1-IC-normare-cercetare-act'!AJ$9:AJ$28,'Anexa1-IC-normare-cercetare-act'!$D$9:$D$28,$C34,'Anexa1-IC-normare-cercetare-act'!$E$9:$E$28,3)</f>
        <v>0</v>
      </c>
      <c r="AK34" s="83">
        <f>SUMIFS('Anexa1-IC-normare-cercetare-act'!AK$9:AK$28,'Anexa1-IC-normare-cercetare-act'!$D$9:$D$28,$C34,'Anexa1-IC-normare-cercetare-act'!$E$9:$E$28,3)</f>
        <v>0</v>
      </c>
      <c r="AL34" s="83">
        <f>SUMIFS('Anexa1-IC-normare-cercetare-act'!AL$9:AL$28,'Anexa1-IC-normare-cercetare-act'!$D$9:$D$28,$C34,'Anexa1-IC-normare-cercetare-act'!$E$9:$E$28,3)</f>
        <v>0</v>
      </c>
      <c r="AM34" s="83">
        <f>SUMIFS('Anexa1-IC-normare-cercetare-act'!AM$9:AM$28,'Anexa1-IC-normare-cercetare-act'!$D$9:$D$28,$C34,'Anexa1-IC-normare-cercetare-act'!$E$9:$E$28,3)</f>
        <v>0</v>
      </c>
      <c r="AN34" s="83">
        <f>SUMIFS('Anexa1-IC-normare-cercetare-act'!AN$9:AN$28,'Anexa1-IC-normare-cercetare-act'!$D$9:$D$28,$C34,'Anexa1-IC-normare-cercetare-act'!$E$9:$E$28,3)</f>
        <v>0</v>
      </c>
      <c r="AO34" s="83">
        <f>SUMIFS('Anexa1-IC-normare-cercetare-act'!AO$9:AO$28,'Anexa1-IC-normare-cercetare-act'!$D$9:$D$28,$C34,'Anexa1-IC-normare-cercetare-act'!$E$9:$E$28,3)</f>
        <v>0</v>
      </c>
      <c r="AP34" s="83">
        <f>SUMIFS('Anexa1-IC-normare-cercetare-act'!AP$9:AP$28,'Anexa1-IC-normare-cercetare-act'!$D$9:$D$28,$C34,'Anexa1-IC-normare-cercetare-act'!$E$9:$E$28,3)</f>
        <v>0</v>
      </c>
      <c r="AQ34" s="83">
        <f>SUMIFS('Anexa1-IC-normare-cercetare-act'!AQ$9:AQ$28,'Anexa1-IC-normare-cercetare-act'!$D$9:$D$28,$C34,'Anexa1-IC-normare-cercetare-act'!$E$9:$E$28,3)</f>
        <v>0</v>
      </c>
      <c r="AR34" s="83">
        <f>SUMIFS('Anexa1-IC-normare-cercetare-act'!AR$9:AR$28,'Anexa1-IC-normare-cercetare-act'!$D$9:$D$28,$C34,'Anexa1-IC-normare-cercetare-act'!$E$9:$E$28,3)</f>
        <v>0</v>
      </c>
      <c r="AS34" s="83">
        <f>SUMIFS('Anexa1-IC-normare-cercetare-act'!AS$9:AS$28,'Anexa1-IC-normare-cercetare-act'!$D$9:$D$28,$C34,'Anexa1-IC-normare-cercetare-act'!$E$9:$E$28,3)</f>
        <v>0</v>
      </c>
      <c r="AT34" s="83">
        <f>SUMIFS('Anexa1-IC-normare-cercetare-act'!AT$9:AT$28,'Anexa1-IC-normare-cercetare-act'!$D$9:$D$28,$C34,'Anexa1-IC-normare-cercetare-act'!$E$9:$E$28,3)</f>
        <v>0</v>
      </c>
      <c r="AU34" s="84">
        <f>SUMIFS('Anexa1-IC-normare-cercetare-act'!AU$9:AU$28,'Anexa1-IC-normare-cercetare-act'!$D$9:$D$28,$C34,'Anexa1-IC-normare-cercetare-act'!$E$9:$E$28,3)</f>
        <v>0</v>
      </c>
    </row>
    <row r="35" spans="1:47">
      <c r="A35" s="153"/>
      <c r="B35" s="154"/>
      <c r="C35" s="149" t="s">
        <v>81</v>
      </c>
      <c r="D35" s="149" t="s">
        <v>81</v>
      </c>
      <c r="E35" s="149" t="s">
        <v>81</v>
      </c>
      <c r="F35" s="83">
        <f>SUMIFS('Anexa1-IC-normare-cercetare-act'!F$9:F$28,'Anexa1-IC-normare-cercetare-act'!$D$9:$D$28,$C35,'Anexa1-IC-normare-cercetare-act'!$E$9:$E$28,3)</f>
        <v>0</v>
      </c>
      <c r="G35" s="83">
        <f>SUMIFS('Anexa1-IC-normare-cercetare-act'!G$9:G$28,'Anexa1-IC-normare-cercetare-act'!$D$9:$D$28,$C35,'Anexa1-IC-normare-cercetare-act'!$E$9:$E$28,3)</f>
        <v>0</v>
      </c>
      <c r="H35" s="83">
        <f>SUMIFS('Anexa1-IC-normare-cercetare-act'!H$9:H$28,'Anexa1-IC-normare-cercetare-act'!$D$9:$D$28,$C35,'Anexa1-IC-normare-cercetare-act'!$E$9:$E$28,3)</f>
        <v>0</v>
      </c>
      <c r="I35" s="83">
        <f>SUMIFS('Anexa1-IC-normare-cercetare-act'!I$9:I$28,'Anexa1-IC-normare-cercetare-act'!$D$9:$D$28,$C35,'Anexa1-IC-normare-cercetare-act'!$E$9:$E$28,3)</f>
        <v>0</v>
      </c>
      <c r="J35" s="83">
        <f>SUMIFS('Anexa1-IC-normare-cercetare-act'!J$9:J$28,'Anexa1-IC-normare-cercetare-act'!$D$9:$D$28,$C35,'Anexa1-IC-normare-cercetare-act'!$E$9:$E$28,3)</f>
        <v>0</v>
      </c>
      <c r="K35" s="83">
        <f>SUMIFS('Anexa1-IC-normare-cercetare-act'!K$9:K$28,'Anexa1-IC-normare-cercetare-act'!$D$9:$D$28,$C35,'Anexa1-IC-normare-cercetare-act'!$E$9:$E$28,3)</f>
        <v>0</v>
      </c>
      <c r="L35" s="83">
        <f>SUMIFS('Anexa1-IC-normare-cercetare-act'!L$9:L$28,'Anexa1-IC-normare-cercetare-act'!$D$9:$D$28,$C35,'Anexa1-IC-normare-cercetare-act'!$E$9:$E$28,3)</f>
        <v>0</v>
      </c>
      <c r="M35" s="83">
        <f>SUMIFS('Anexa1-IC-normare-cercetare-act'!M$9:M$28,'Anexa1-IC-normare-cercetare-act'!$D$9:$D$28,$C35,'Anexa1-IC-normare-cercetare-act'!$E$9:$E$28,3)</f>
        <v>0</v>
      </c>
      <c r="N35" s="83">
        <f>SUMIFS('Anexa1-IC-normare-cercetare-act'!N$9:N$28,'Anexa1-IC-normare-cercetare-act'!$D$9:$D$28,$C35,'Anexa1-IC-normare-cercetare-act'!$E$9:$E$28,3)</f>
        <v>0</v>
      </c>
      <c r="O35" s="83">
        <f>SUMIFS('Anexa1-IC-normare-cercetare-act'!O$9:O$28,'Anexa1-IC-normare-cercetare-act'!$D$9:$D$28,$C35,'Anexa1-IC-normare-cercetare-act'!$E$9:$E$28,3)</f>
        <v>0</v>
      </c>
      <c r="P35" s="83">
        <f>SUMIFS('Anexa1-IC-normare-cercetare-act'!P$9:P$28,'Anexa1-IC-normare-cercetare-act'!$D$9:$D$28,$C35,'Anexa1-IC-normare-cercetare-act'!$E$9:$E$28,3)</f>
        <v>0</v>
      </c>
      <c r="Q35" s="83">
        <f>SUMIFS('Anexa1-IC-normare-cercetare-act'!Q$9:Q$28,'Anexa1-IC-normare-cercetare-act'!$D$9:$D$28,$C35,'Anexa1-IC-normare-cercetare-act'!$E$9:$E$28,3)</f>
        <v>0</v>
      </c>
      <c r="R35" s="83">
        <f>SUMIFS('Anexa1-IC-normare-cercetare-act'!R$9:R$28,'Anexa1-IC-normare-cercetare-act'!$D$9:$D$28,$C35,'Anexa1-IC-normare-cercetare-act'!$E$9:$E$28,3)</f>
        <v>0</v>
      </c>
      <c r="S35" s="83">
        <f>SUMIFS('Anexa1-IC-normare-cercetare-act'!S$9:S$28,'Anexa1-IC-normare-cercetare-act'!$D$9:$D$28,$C35,'Anexa1-IC-normare-cercetare-act'!$E$9:$E$28,3)</f>
        <v>0</v>
      </c>
      <c r="T35" s="83">
        <f>SUMIFS('Anexa1-IC-normare-cercetare-act'!T$9:T$28,'Anexa1-IC-normare-cercetare-act'!$D$9:$D$28,$C35,'Anexa1-IC-normare-cercetare-act'!$E$9:$E$28,3)</f>
        <v>0</v>
      </c>
      <c r="U35" s="83">
        <f>SUMIFS('Anexa1-IC-normare-cercetare-act'!U$9:U$28,'Anexa1-IC-normare-cercetare-act'!$D$9:$D$28,$C35,'Anexa1-IC-normare-cercetare-act'!$E$9:$E$28,3)</f>
        <v>0</v>
      </c>
      <c r="V35" s="83">
        <f>SUMIFS('Anexa1-IC-normare-cercetare-act'!V$9:V$28,'Anexa1-IC-normare-cercetare-act'!$D$9:$D$28,$C35,'Anexa1-IC-normare-cercetare-act'!$E$9:$E$28,3)</f>
        <v>0</v>
      </c>
      <c r="W35" s="83">
        <f>SUMIFS('Anexa1-IC-normare-cercetare-act'!W$9:W$28,'Anexa1-IC-normare-cercetare-act'!$D$9:$D$28,$C35,'Anexa1-IC-normare-cercetare-act'!$E$9:$E$28,3)</f>
        <v>0</v>
      </c>
      <c r="X35" s="83">
        <f>SUMIFS('Anexa1-IC-normare-cercetare-act'!X$9:X$28,'Anexa1-IC-normare-cercetare-act'!$D$9:$D$28,$C35,'Anexa1-IC-normare-cercetare-act'!$E$9:$E$28,3)</f>
        <v>0</v>
      </c>
      <c r="Y35" s="83">
        <f>SUMIFS('Anexa1-IC-normare-cercetare-act'!Y$9:Y$28,'Anexa1-IC-normare-cercetare-act'!$D$9:$D$28,$C35,'Anexa1-IC-normare-cercetare-act'!$E$9:$E$28,3)</f>
        <v>0</v>
      </c>
      <c r="Z35" s="83">
        <f>SUMIFS('Anexa1-IC-normare-cercetare-act'!Z$9:Z$28,'Anexa1-IC-normare-cercetare-act'!$D$9:$D$28,$C35,'Anexa1-IC-normare-cercetare-act'!$E$9:$E$28,3)</f>
        <v>0</v>
      </c>
      <c r="AA35" s="83">
        <f>SUMIFS('Anexa1-IC-normare-cercetare-act'!AA$9:AA$28,'Anexa1-IC-normare-cercetare-act'!$D$9:$D$28,$C35,'Anexa1-IC-normare-cercetare-act'!$E$9:$E$28,3)</f>
        <v>0</v>
      </c>
      <c r="AB35" s="83">
        <f>SUMIFS('Anexa1-IC-normare-cercetare-act'!AB$9:AB$28,'Anexa1-IC-normare-cercetare-act'!$D$9:$D$28,$C35,'Anexa1-IC-normare-cercetare-act'!$E$9:$E$28,3)</f>
        <v>0</v>
      </c>
      <c r="AC35" s="83">
        <f>SUMIFS('Anexa1-IC-normare-cercetare-act'!AC$9:AC$28,'Anexa1-IC-normare-cercetare-act'!$D$9:$D$28,$C35,'Anexa1-IC-normare-cercetare-act'!$E$9:$E$28,3)</f>
        <v>0</v>
      </c>
      <c r="AD35" s="83">
        <f>SUMIFS('Anexa1-IC-normare-cercetare-act'!AD$9:AD$28,'Anexa1-IC-normare-cercetare-act'!$D$9:$D$28,$C35,'Anexa1-IC-normare-cercetare-act'!$E$9:$E$28,3)</f>
        <v>0</v>
      </c>
      <c r="AE35" s="83">
        <f>SUMIFS('Anexa1-IC-normare-cercetare-act'!AE$9:AE$28,'Anexa1-IC-normare-cercetare-act'!$D$9:$D$28,$C35,'Anexa1-IC-normare-cercetare-act'!$E$9:$E$28,3)</f>
        <v>0</v>
      </c>
      <c r="AF35" s="83">
        <f>SUMIFS('Anexa1-IC-normare-cercetare-act'!AF$9:AF$28,'Anexa1-IC-normare-cercetare-act'!$D$9:$D$28,$C35,'Anexa1-IC-normare-cercetare-act'!$E$9:$E$28,3)</f>
        <v>0</v>
      </c>
      <c r="AG35" s="83">
        <f>SUMIFS('Anexa1-IC-normare-cercetare-act'!AG$9:AG$28,'Anexa1-IC-normare-cercetare-act'!$D$9:$D$28,$C35,'Anexa1-IC-normare-cercetare-act'!$E$9:$E$28,3)</f>
        <v>0</v>
      </c>
      <c r="AH35" s="83">
        <f>SUMIFS('Anexa1-IC-normare-cercetare-act'!AH$9:AH$28,'Anexa1-IC-normare-cercetare-act'!$D$9:$D$28,$C35,'Anexa1-IC-normare-cercetare-act'!$E$9:$E$28,3)</f>
        <v>0</v>
      </c>
      <c r="AI35" s="83">
        <f>SUMIFS('Anexa1-IC-normare-cercetare-act'!AI$9:AI$28,'Anexa1-IC-normare-cercetare-act'!$D$9:$D$28,$C35,'Anexa1-IC-normare-cercetare-act'!$E$9:$E$28,3)</f>
        <v>0</v>
      </c>
      <c r="AJ35" s="83">
        <f>SUMIFS('Anexa1-IC-normare-cercetare-act'!AJ$9:AJ$28,'Anexa1-IC-normare-cercetare-act'!$D$9:$D$28,$C35,'Anexa1-IC-normare-cercetare-act'!$E$9:$E$28,3)</f>
        <v>0</v>
      </c>
      <c r="AK35" s="83">
        <f>SUMIFS('Anexa1-IC-normare-cercetare-act'!AK$9:AK$28,'Anexa1-IC-normare-cercetare-act'!$D$9:$D$28,$C35,'Anexa1-IC-normare-cercetare-act'!$E$9:$E$28,3)</f>
        <v>0</v>
      </c>
      <c r="AL35" s="83">
        <f>SUMIFS('Anexa1-IC-normare-cercetare-act'!AL$9:AL$28,'Anexa1-IC-normare-cercetare-act'!$D$9:$D$28,$C35,'Anexa1-IC-normare-cercetare-act'!$E$9:$E$28,3)</f>
        <v>0</v>
      </c>
      <c r="AM35" s="83">
        <f>SUMIFS('Anexa1-IC-normare-cercetare-act'!AM$9:AM$28,'Anexa1-IC-normare-cercetare-act'!$D$9:$D$28,$C35,'Anexa1-IC-normare-cercetare-act'!$E$9:$E$28,3)</f>
        <v>0</v>
      </c>
      <c r="AN35" s="83">
        <f>SUMIFS('Anexa1-IC-normare-cercetare-act'!AN$9:AN$28,'Anexa1-IC-normare-cercetare-act'!$D$9:$D$28,$C35,'Anexa1-IC-normare-cercetare-act'!$E$9:$E$28,3)</f>
        <v>0</v>
      </c>
      <c r="AO35" s="83">
        <f>SUMIFS('Anexa1-IC-normare-cercetare-act'!AO$9:AO$28,'Anexa1-IC-normare-cercetare-act'!$D$9:$D$28,$C35,'Anexa1-IC-normare-cercetare-act'!$E$9:$E$28,3)</f>
        <v>0</v>
      </c>
      <c r="AP35" s="83">
        <f>SUMIFS('Anexa1-IC-normare-cercetare-act'!AP$9:AP$28,'Anexa1-IC-normare-cercetare-act'!$D$9:$D$28,$C35,'Anexa1-IC-normare-cercetare-act'!$E$9:$E$28,3)</f>
        <v>0</v>
      </c>
      <c r="AQ35" s="83">
        <f>SUMIFS('Anexa1-IC-normare-cercetare-act'!AQ$9:AQ$28,'Anexa1-IC-normare-cercetare-act'!$D$9:$D$28,$C35,'Anexa1-IC-normare-cercetare-act'!$E$9:$E$28,3)</f>
        <v>0</v>
      </c>
      <c r="AR35" s="83">
        <f>SUMIFS('Anexa1-IC-normare-cercetare-act'!AR$9:AR$28,'Anexa1-IC-normare-cercetare-act'!$D$9:$D$28,$C35,'Anexa1-IC-normare-cercetare-act'!$E$9:$E$28,3)</f>
        <v>0</v>
      </c>
      <c r="AS35" s="83">
        <f>SUMIFS('Anexa1-IC-normare-cercetare-act'!AS$9:AS$28,'Anexa1-IC-normare-cercetare-act'!$D$9:$D$28,$C35,'Anexa1-IC-normare-cercetare-act'!$E$9:$E$28,3)</f>
        <v>0</v>
      </c>
      <c r="AT35" s="83">
        <f>SUMIFS('Anexa1-IC-normare-cercetare-act'!AT$9:AT$28,'Anexa1-IC-normare-cercetare-act'!$D$9:$D$28,$C35,'Anexa1-IC-normare-cercetare-act'!$E$9:$E$28,3)</f>
        <v>0</v>
      </c>
      <c r="AU35" s="84">
        <f>SUMIFS('Anexa1-IC-normare-cercetare-act'!AU$9:AU$28,'Anexa1-IC-normare-cercetare-act'!$D$9:$D$28,$C35,'Anexa1-IC-normare-cercetare-act'!$E$9:$E$28,3)</f>
        <v>0</v>
      </c>
    </row>
    <row r="36" spans="1:47">
      <c r="A36" s="153"/>
      <c r="B36" s="154"/>
      <c r="C36" s="149" t="s">
        <v>59</v>
      </c>
      <c r="D36" s="149" t="s">
        <v>59</v>
      </c>
      <c r="E36" s="149" t="s">
        <v>59</v>
      </c>
      <c r="F36" s="83">
        <f>SUMIFS('Anexa1-IC-normare-cercetare-act'!F$9:F$28,'Anexa1-IC-normare-cercetare-act'!$D$9:$D$28,$C36,'Anexa1-IC-normare-cercetare-act'!$E$9:$E$28,3)</f>
        <v>0</v>
      </c>
      <c r="G36" s="83">
        <f>SUMIFS('Anexa1-IC-normare-cercetare-act'!G$9:G$28,'Anexa1-IC-normare-cercetare-act'!$D$9:$D$28,$C36,'Anexa1-IC-normare-cercetare-act'!$E$9:$E$28,3)</f>
        <v>0</v>
      </c>
      <c r="H36" s="83">
        <f>SUMIFS('Anexa1-IC-normare-cercetare-act'!H$9:H$28,'Anexa1-IC-normare-cercetare-act'!$D$9:$D$28,$C36,'Anexa1-IC-normare-cercetare-act'!$E$9:$E$28,3)</f>
        <v>0</v>
      </c>
      <c r="I36" s="83">
        <f>SUMIFS('Anexa1-IC-normare-cercetare-act'!I$9:I$28,'Anexa1-IC-normare-cercetare-act'!$D$9:$D$28,$C36,'Anexa1-IC-normare-cercetare-act'!$E$9:$E$28,3)</f>
        <v>0</v>
      </c>
      <c r="J36" s="83">
        <f>SUMIFS('Anexa1-IC-normare-cercetare-act'!J$9:J$28,'Anexa1-IC-normare-cercetare-act'!$D$9:$D$28,$C36,'Anexa1-IC-normare-cercetare-act'!$E$9:$E$28,3)</f>
        <v>0</v>
      </c>
      <c r="K36" s="83">
        <f>SUMIFS('Anexa1-IC-normare-cercetare-act'!K$9:K$28,'Anexa1-IC-normare-cercetare-act'!$D$9:$D$28,$C36,'Anexa1-IC-normare-cercetare-act'!$E$9:$E$28,3)</f>
        <v>0</v>
      </c>
      <c r="L36" s="83">
        <f>SUMIFS('Anexa1-IC-normare-cercetare-act'!L$9:L$28,'Anexa1-IC-normare-cercetare-act'!$D$9:$D$28,$C36,'Anexa1-IC-normare-cercetare-act'!$E$9:$E$28,3)</f>
        <v>0</v>
      </c>
      <c r="M36" s="83">
        <f>SUMIFS('Anexa1-IC-normare-cercetare-act'!M$9:M$28,'Anexa1-IC-normare-cercetare-act'!$D$9:$D$28,$C36,'Anexa1-IC-normare-cercetare-act'!$E$9:$E$28,3)</f>
        <v>0</v>
      </c>
      <c r="N36" s="83">
        <f>SUMIFS('Anexa1-IC-normare-cercetare-act'!N$9:N$28,'Anexa1-IC-normare-cercetare-act'!$D$9:$D$28,$C36,'Anexa1-IC-normare-cercetare-act'!$E$9:$E$28,3)</f>
        <v>0</v>
      </c>
      <c r="O36" s="83">
        <f>SUMIFS('Anexa1-IC-normare-cercetare-act'!O$9:O$28,'Anexa1-IC-normare-cercetare-act'!$D$9:$D$28,$C36,'Anexa1-IC-normare-cercetare-act'!$E$9:$E$28,3)</f>
        <v>0</v>
      </c>
      <c r="P36" s="83">
        <f>SUMIFS('Anexa1-IC-normare-cercetare-act'!P$9:P$28,'Anexa1-IC-normare-cercetare-act'!$D$9:$D$28,$C36,'Anexa1-IC-normare-cercetare-act'!$E$9:$E$28,3)</f>
        <v>0</v>
      </c>
      <c r="Q36" s="83">
        <f>SUMIFS('Anexa1-IC-normare-cercetare-act'!Q$9:Q$28,'Anexa1-IC-normare-cercetare-act'!$D$9:$D$28,$C36,'Anexa1-IC-normare-cercetare-act'!$E$9:$E$28,3)</f>
        <v>0</v>
      </c>
      <c r="R36" s="83">
        <f>SUMIFS('Anexa1-IC-normare-cercetare-act'!R$9:R$28,'Anexa1-IC-normare-cercetare-act'!$D$9:$D$28,$C36,'Anexa1-IC-normare-cercetare-act'!$E$9:$E$28,3)</f>
        <v>0</v>
      </c>
      <c r="S36" s="83">
        <f>SUMIFS('Anexa1-IC-normare-cercetare-act'!S$9:S$28,'Anexa1-IC-normare-cercetare-act'!$D$9:$D$28,$C36,'Anexa1-IC-normare-cercetare-act'!$E$9:$E$28,3)</f>
        <v>0</v>
      </c>
      <c r="T36" s="83">
        <f>SUMIFS('Anexa1-IC-normare-cercetare-act'!T$9:T$28,'Anexa1-IC-normare-cercetare-act'!$D$9:$D$28,$C36,'Anexa1-IC-normare-cercetare-act'!$E$9:$E$28,3)</f>
        <v>0</v>
      </c>
      <c r="U36" s="83">
        <f>SUMIFS('Anexa1-IC-normare-cercetare-act'!U$9:U$28,'Anexa1-IC-normare-cercetare-act'!$D$9:$D$28,$C36,'Anexa1-IC-normare-cercetare-act'!$E$9:$E$28,3)</f>
        <v>0</v>
      </c>
      <c r="V36" s="83">
        <f>SUMIFS('Anexa1-IC-normare-cercetare-act'!V$9:V$28,'Anexa1-IC-normare-cercetare-act'!$D$9:$D$28,$C36,'Anexa1-IC-normare-cercetare-act'!$E$9:$E$28,3)</f>
        <v>0</v>
      </c>
      <c r="W36" s="83">
        <f>SUMIFS('Anexa1-IC-normare-cercetare-act'!W$9:W$28,'Anexa1-IC-normare-cercetare-act'!$D$9:$D$28,$C36,'Anexa1-IC-normare-cercetare-act'!$E$9:$E$28,3)</f>
        <v>0</v>
      </c>
      <c r="X36" s="83">
        <f>SUMIFS('Anexa1-IC-normare-cercetare-act'!X$9:X$28,'Anexa1-IC-normare-cercetare-act'!$D$9:$D$28,$C36,'Anexa1-IC-normare-cercetare-act'!$E$9:$E$28,3)</f>
        <v>0</v>
      </c>
      <c r="Y36" s="83">
        <f>SUMIFS('Anexa1-IC-normare-cercetare-act'!Y$9:Y$28,'Anexa1-IC-normare-cercetare-act'!$D$9:$D$28,$C36,'Anexa1-IC-normare-cercetare-act'!$E$9:$E$28,3)</f>
        <v>0</v>
      </c>
      <c r="Z36" s="83">
        <f>SUMIFS('Anexa1-IC-normare-cercetare-act'!Z$9:Z$28,'Anexa1-IC-normare-cercetare-act'!$D$9:$D$28,$C36,'Anexa1-IC-normare-cercetare-act'!$E$9:$E$28,3)</f>
        <v>0</v>
      </c>
      <c r="AA36" s="83">
        <f>SUMIFS('Anexa1-IC-normare-cercetare-act'!AA$9:AA$28,'Anexa1-IC-normare-cercetare-act'!$D$9:$D$28,$C36,'Anexa1-IC-normare-cercetare-act'!$E$9:$E$28,3)</f>
        <v>0</v>
      </c>
      <c r="AB36" s="83">
        <f>SUMIFS('Anexa1-IC-normare-cercetare-act'!AB$9:AB$28,'Anexa1-IC-normare-cercetare-act'!$D$9:$D$28,$C36,'Anexa1-IC-normare-cercetare-act'!$E$9:$E$28,3)</f>
        <v>0</v>
      </c>
      <c r="AC36" s="83">
        <f>SUMIFS('Anexa1-IC-normare-cercetare-act'!AC$9:AC$28,'Anexa1-IC-normare-cercetare-act'!$D$9:$D$28,$C36,'Anexa1-IC-normare-cercetare-act'!$E$9:$E$28,3)</f>
        <v>0</v>
      </c>
      <c r="AD36" s="83">
        <f>SUMIFS('Anexa1-IC-normare-cercetare-act'!AD$9:AD$28,'Anexa1-IC-normare-cercetare-act'!$D$9:$D$28,$C36,'Anexa1-IC-normare-cercetare-act'!$E$9:$E$28,3)</f>
        <v>0</v>
      </c>
      <c r="AE36" s="83">
        <f>SUMIFS('Anexa1-IC-normare-cercetare-act'!AE$9:AE$28,'Anexa1-IC-normare-cercetare-act'!$D$9:$D$28,$C36,'Anexa1-IC-normare-cercetare-act'!$E$9:$E$28,3)</f>
        <v>0</v>
      </c>
      <c r="AF36" s="83">
        <f>SUMIFS('Anexa1-IC-normare-cercetare-act'!AF$9:AF$28,'Anexa1-IC-normare-cercetare-act'!$D$9:$D$28,$C36,'Anexa1-IC-normare-cercetare-act'!$E$9:$E$28,3)</f>
        <v>0</v>
      </c>
      <c r="AG36" s="83">
        <f>SUMIFS('Anexa1-IC-normare-cercetare-act'!AG$9:AG$28,'Anexa1-IC-normare-cercetare-act'!$D$9:$D$28,$C36,'Anexa1-IC-normare-cercetare-act'!$E$9:$E$28,3)</f>
        <v>0</v>
      </c>
      <c r="AH36" s="83">
        <f>SUMIFS('Anexa1-IC-normare-cercetare-act'!AH$9:AH$28,'Anexa1-IC-normare-cercetare-act'!$D$9:$D$28,$C36,'Anexa1-IC-normare-cercetare-act'!$E$9:$E$28,3)</f>
        <v>0</v>
      </c>
      <c r="AI36" s="83">
        <f>SUMIFS('Anexa1-IC-normare-cercetare-act'!AI$9:AI$28,'Anexa1-IC-normare-cercetare-act'!$D$9:$D$28,$C36,'Anexa1-IC-normare-cercetare-act'!$E$9:$E$28,3)</f>
        <v>0</v>
      </c>
      <c r="AJ36" s="83">
        <f>SUMIFS('Anexa1-IC-normare-cercetare-act'!AJ$9:AJ$28,'Anexa1-IC-normare-cercetare-act'!$D$9:$D$28,$C36,'Anexa1-IC-normare-cercetare-act'!$E$9:$E$28,3)</f>
        <v>0</v>
      </c>
      <c r="AK36" s="83">
        <f>SUMIFS('Anexa1-IC-normare-cercetare-act'!AK$9:AK$28,'Anexa1-IC-normare-cercetare-act'!$D$9:$D$28,$C36,'Anexa1-IC-normare-cercetare-act'!$E$9:$E$28,3)</f>
        <v>0</v>
      </c>
      <c r="AL36" s="83">
        <f>SUMIFS('Anexa1-IC-normare-cercetare-act'!AL$9:AL$28,'Anexa1-IC-normare-cercetare-act'!$D$9:$D$28,$C36,'Anexa1-IC-normare-cercetare-act'!$E$9:$E$28,3)</f>
        <v>0</v>
      </c>
      <c r="AM36" s="83">
        <f>SUMIFS('Anexa1-IC-normare-cercetare-act'!AM$9:AM$28,'Anexa1-IC-normare-cercetare-act'!$D$9:$D$28,$C36,'Anexa1-IC-normare-cercetare-act'!$E$9:$E$28,3)</f>
        <v>0</v>
      </c>
      <c r="AN36" s="83">
        <f>SUMIFS('Anexa1-IC-normare-cercetare-act'!AN$9:AN$28,'Anexa1-IC-normare-cercetare-act'!$D$9:$D$28,$C36,'Anexa1-IC-normare-cercetare-act'!$E$9:$E$28,3)</f>
        <v>0</v>
      </c>
      <c r="AO36" s="83">
        <f>SUMIFS('Anexa1-IC-normare-cercetare-act'!AO$9:AO$28,'Anexa1-IC-normare-cercetare-act'!$D$9:$D$28,$C36,'Anexa1-IC-normare-cercetare-act'!$E$9:$E$28,3)</f>
        <v>0</v>
      </c>
      <c r="AP36" s="83">
        <f>SUMIFS('Anexa1-IC-normare-cercetare-act'!AP$9:AP$28,'Anexa1-IC-normare-cercetare-act'!$D$9:$D$28,$C36,'Anexa1-IC-normare-cercetare-act'!$E$9:$E$28,3)</f>
        <v>0</v>
      </c>
      <c r="AQ36" s="83">
        <f>SUMIFS('Anexa1-IC-normare-cercetare-act'!AQ$9:AQ$28,'Anexa1-IC-normare-cercetare-act'!$D$9:$D$28,$C36,'Anexa1-IC-normare-cercetare-act'!$E$9:$E$28,3)</f>
        <v>0</v>
      </c>
      <c r="AR36" s="83">
        <f>SUMIFS('Anexa1-IC-normare-cercetare-act'!AR$9:AR$28,'Anexa1-IC-normare-cercetare-act'!$D$9:$D$28,$C36,'Anexa1-IC-normare-cercetare-act'!$E$9:$E$28,3)</f>
        <v>0</v>
      </c>
      <c r="AS36" s="83">
        <f>SUMIFS('Anexa1-IC-normare-cercetare-act'!AS$9:AS$28,'Anexa1-IC-normare-cercetare-act'!$D$9:$D$28,$C36,'Anexa1-IC-normare-cercetare-act'!$E$9:$E$28,3)</f>
        <v>0</v>
      </c>
      <c r="AT36" s="83">
        <f>SUMIFS('Anexa1-IC-normare-cercetare-act'!AT$9:AT$28,'Anexa1-IC-normare-cercetare-act'!$D$9:$D$28,$C36,'Anexa1-IC-normare-cercetare-act'!$E$9:$E$28,3)</f>
        <v>0</v>
      </c>
      <c r="AU36" s="84">
        <f>SUMIFS('Anexa1-IC-normare-cercetare-act'!AU$9:AU$28,'Anexa1-IC-normare-cercetare-act'!$D$9:$D$28,$C36,'Anexa1-IC-normare-cercetare-act'!$E$9:$E$28,3)</f>
        <v>0</v>
      </c>
    </row>
    <row r="37" spans="1:47">
      <c r="A37" s="153"/>
      <c r="B37" s="154"/>
      <c r="C37" s="149" t="s">
        <v>84</v>
      </c>
      <c r="D37" s="149" t="s">
        <v>84</v>
      </c>
      <c r="E37" s="149" t="s">
        <v>84</v>
      </c>
      <c r="F37" s="83">
        <f>SUMIFS('Anexa1-IC-normare-cercetare-act'!F$9:F$28,'Anexa1-IC-normare-cercetare-act'!$D$9:$D$28,$C37,'Anexa1-IC-normare-cercetare-act'!$E$9:$E$28,3)</f>
        <v>0</v>
      </c>
      <c r="G37" s="83">
        <f>SUMIFS('Anexa1-IC-normare-cercetare-act'!G$9:G$28,'Anexa1-IC-normare-cercetare-act'!$D$9:$D$28,$C37,'Anexa1-IC-normare-cercetare-act'!$E$9:$E$28,3)</f>
        <v>0</v>
      </c>
      <c r="H37" s="83">
        <f>SUMIFS('Anexa1-IC-normare-cercetare-act'!H$9:H$28,'Anexa1-IC-normare-cercetare-act'!$D$9:$D$28,$C37,'Anexa1-IC-normare-cercetare-act'!$E$9:$E$28,3)</f>
        <v>0</v>
      </c>
      <c r="I37" s="83">
        <f>SUMIFS('Anexa1-IC-normare-cercetare-act'!I$9:I$28,'Anexa1-IC-normare-cercetare-act'!$D$9:$D$28,$C37,'Anexa1-IC-normare-cercetare-act'!$E$9:$E$28,3)</f>
        <v>0</v>
      </c>
      <c r="J37" s="83">
        <f>SUMIFS('Anexa1-IC-normare-cercetare-act'!J$9:J$28,'Anexa1-IC-normare-cercetare-act'!$D$9:$D$28,$C37,'Anexa1-IC-normare-cercetare-act'!$E$9:$E$28,3)</f>
        <v>0</v>
      </c>
      <c r="K37" s="83">
        <f>SUMIFS('Anexa1-IC-normare-cercetare-act'!K$9:K$28,'Anexa1-IC-normare-cercetare-act'!$D$9:$D$28,$C37,'Anexa1-IC-normare-cercetare-act'!$E$9:$E$28,3)</f>
        <v>0</v>
      </c>
      <c r="L37" s="83">
        <f>SUMIFS('Anexa1-IC-normare-cercetare-act'!L$9:L$28,'Anexa1-IC-normare-cercetare-act'!$D$9:$D$28,$C37,'Anexa1-IC-normare-cercetare-act'!$E$9:$E$28,3)</f>
        <v>0</v>
      </c>
      <c r="M37" s="83">
        <f>SUMIFS('Anexa1-IC-normare-cercetare-act'!M$9:M$28,'Anexa1-IC-normare-cercetare-act'!$D$9:$D$28,$C37,'Anexa1-IC-normare-cercetare-act'!$E$9:$E$28,3)</f>
        <v>0</v>
      </c>
      <c r="N37" s="83">
        <f>SUMIFS('Anexa1-IC-normare-cercetare-act'!N$9:N$28,'Anexa1-IC-normare-cercetare-act'!$D$9:$D$28,$C37,'Anexa1-IC-normare-cercetare-act'!$E$9:$E$28,3)</f>
        <v>0</v>
      </c>
      <c r="O37" s="83">
        <f>SUMIFS('Anexa1-IC-normare-cercetare-act'!O$9:O$28,'Anexa1-IC-normare-cercetare-act'!$D$9:$D$28,$C37,'Anexa1-IC-normare-cercetare-act'!$E$9:$E$28,3)</f>
        <v>0</v>
      </c>
      <c r="P37" s="83">
        <f>SUMIFS('Anexa1-IC-normare-cercetare-act'!P$9:P$28,'Anexa1-IC-normare-cercetare-act'!$D$9:$D$28,$C37,'Anexa1-IC-normare-cercetare-act'!$E$9:$E$28,3)</f>
        <v>0</v>
      </c>
      <c r="Q37" s="83">
        <f>SUMIFS('Anexa1-IC-normare-cercetare-act'!Q$9:Q$28,'Anexa1-IC-normare-cercetare-act'!$D$9:$D$28,$C37,'Anexa1-IC-normare-cercetare-act'!$E$9:$E$28,3)</f>
        <v>0</v>
      </c>
      <c r="R37" s="83">
        <f>SUMIFS('Anexa1-IC-normare-cercetare-act'!R$9:R$28,'Anexa1-IC-normare-cercetare-act'!$D$9:$D$28,$C37,'Anexa1-IC-normare-cercetare-act'!$E$9:$E$28,3)</f>
        <v>0</v>
      </c>
      <c r="S37" s="83">
        <f>SUMIFS('Anexa1-IC-normare-cercetare-act'!S$9:S$28,'Anexa1-IC-normare-cercetare-act'!$D$9:$D$28,$C37,'Anexa1-IC-normare-cercetare-act'!$E$9:$E$28,3)</f>
        <v>0</v>
      </c>
      <c r="T37" s="83">
        <f>SUMIFS('Anexa1-IC-normare-cercetare-act'!T$9:T$28,'Anexa1-IC-normare-cercetare-act'!$D$9:$D$28,$C37,'Anexa1-IC-normare-cercetare-act'!$E$9:$E$28,3)</f>
        <v>0</v>
      </c>
      <c r="U37" s="83">
        <f>SUMIFS('Anexa1-IC-normare-cercetare-act'!U$9:U$28,'Anexa1-IC-normare-cercetare-act'!$D$9:$D$28,$C37,'Anexa1-IC-normare-cercetare-act'!$E$9:$E$28,3)</f>
        <v>0</v>
      </c>
      <c r="V37" s="83">
        <f>SUMIFS('Anexa1-IC-normare-cercetare-act'!V$9:V$28,'Anexa1-IC-normare-cercetare-act'!$D$9:$D$28,$C37,'Anexa1-IC-normare-cercetare-act'!$E$9:$E$28,3)</f>
        <v>0</v>
      </c>
      <c r="W37" s="83">
        <f>SUMIFS('Anexa1-IC-normare-cercetare-act'!W$9:W$28,'Anexa1-IC-normare-cercetare-act'!$D$9:$D$28,$C37,'Anexa1-IC-normare-cercetare-act'!$E$9:$E$28,3)</f>
        <v>0</v>
      </c>
      <c r="X37" s="83">
        <f>SUMIFS('Anexa1-IC-normare-cercetare-act'!X$9:X$28,'Anexa1-IC-normare-cercetare-act'!$D$9:$D$28,$C37,'Anexa1-IC-normare-cercetare-act'!$E$9:$E$28,3)</f>
        <v>0</v>
      </c>
      <c r="Y37" s="83">
        <f>SUMIFS('Anexa1-IC-normare-cercetare-act'!Y$9:Y$28,'Anexa1-IC-normare-cercetare-act'!$D$9:$D$28,$C37,'Anexa1-IC-normare-cercetare-act'!$E$9:$E$28,3)</f>
        <v>0</v>
      </c>
      <c r="Z37" s="83">
        <f>SUMIFS('Anexa1-IC-normare-cercetare-act'!Z$9:Z$28,'Anexa1-IC-normare-cercetare-act'!$D$9:$D$28,$C37,'Anexa1-IC-normare-cercetare-act'!$E$9:$E$28,3)</f>
        <v>0</v>
      </c>
      <c r="AA37" s="83">
        <f>SUMIFS('Anexa1-IC-normare-cercetare-act'!AA$9:AA$28,'Anexa1-IC-normare-cercetare-act'!$D$9:$D$28,$C37,'Anexa1-IC-normare-cercetare-act'!$E$9:$E$28,3)</f>
        <v>0</v>
      </c>
      <c r="AB37" s="83">
        <f>SUMIFS('Anexa1-IC-normare-cercetare-act'!AB$9:AB$28,'Anexa1-IC-normare-cercetare-act'!$D$9:$D$28,$C37,'Anexa1-IC-normare-cercetare-act'!$E$9:$E$28,3)</f>
        <v>0</v>
      </c>
      <c r="AC37" s="83">
        <f>SUMIFS('Anexa1-IC-normare-cercetare-act'!AC$9:AC$28,'Anexa1-IC-normare-cercetare-act'!$D$9:$D$28,$C37,'Anexa1-IC-normare-cercetare-act'!$E$9:$E$28,3)</f>
        <v>0</v>
      </c>
      <c r="AD37" s="83">
        <f>SUMIFS('Anexa1-IC-normare-cercetare-act'!AD$9:AD$28,'Anexa1-IC-normare-cercetare-act'!$D$9:$D$28,$C37,'Anexa1-IC-normare-cercetare-act'!$E$9:$E$28,3)</f>
        <v>0</v>
      </c>
      <c r="AE37" s="83">
        <f>SUMIFS('Anexa1-IC-normare-cercetare-act'!AE$9:AE$28,'Anexa1-IC-normare-cercetare-act'!$D$9:$D$28,$C37,'Anexa1-IC-normare-cercetare-act'!$E$9:$E$28,3)</f>
        <v>0</v>
      </c>
      <c r="AF37" s="83">
        <f>SUMIFS('Anexa1-IC-normare-cercetare-act'!AF$9:AF$28,'Anexa1-IC-normare-cercetare-act'!$D$9:$D$28,$C37,'Anexa1-IC-normare-cercetare-act'!$E$9:$E$28,3)</f>
        <v>0</v>
      </c>
      <c r="AG37" s="83">
        <f>SUMIFS('Anexa1-IC-normare-cercetare-act'!AG$9:AG$28,'Anexa1-IC-normare-cercetare-act'!$D$9:$D$28,$C37,'Anexa1-IC-normare-cercetare-act'!$E$9:$E$28,3)</f>
        <v>0</v>
      </c>
      <c r="AH37" s="83">
        <f>SUMIFS('Anexa1-IC-normare-cercetare-act'!AH$9:AH$28,'Anexa1-IC-normare-cercetare-act'!$D$9:$D$28,$C37,'Anexa1-IC-normare-cercetare-act'!$E$9:$E$28,3)</f>
        <v>0</v>
      </c>
      <c r="AI37" s="83">
        <f>SUMIFS('Anexa1-IC-normare-cercetare-act'!AI$9:AI$28,'Anexa1-IC-normare-cercetare-act'!$D$9:$D$28,$C37,'Anexa1-IC-normare-cercetare-act'!$E$9:$E$28,3)</f>
        <v>0</v>
      </c>
      <c r="AJ37" s="83">
        <f>SUMIFS('Anexa1-IC-normare-cercetare-act'!AJ$9:AJ$28,'Anexa1-IC-normare-cercetare-act'!$D$9:$D$28,$C37,'Anexa1-IC-normare-cercetare-act'!$E$9:$E$28,3)</f>
        <v>0</v>
      </c>
      <c r="AK37" s="83">
        <f>SUMIFS('Anexa1-IC-normare-cercetare-act'!AK$9:AK$28,'Anexa1-IC-normare-cercetare-act'!$D$9:$D$28,$C37,'Anexa1-IC-normare-cercetare-act'!$E$9:$E$28,3)</f>
        <v>0</v>
      </c>
      <c r="AL37" s="83">
        <f>SUMIFS('Anexa1-IC-normare-cercetare-act'!AL$9:AL$28,'Anexa1-IC-normare-cercetare-act'!$D$9:$D$28,$C37,'Anexa1-IC-normare-cercetare-act'!$E$9:$E$28,3)</f>
        <v>0</v>
      </c>
      <c r="AM37" s="83">
        <f>SUMIFS('Anexa1-IC-normare-cercetare-act'!AM$9:AM$28,'Anexa1-IC-normare-cercetare-act'!$D$9:$D$28,$C37,'Anexa1-IC-normare-cercetare-act'!$E$9:$E$28,3)</f>
        <v>0</v>
      </c>
      <c r="AN37" s="83">
        <f>SUMIFS('Anexa1-IC-normare-cercetare-act'!AN$9:AN$28,'Anexa1-IC-normare-cercetare-act'!$D$9:$D$28,$C37,'Anexa1-IC-normare-cercetare-act'!$E$9:$E$28,3)</f>
        <v>0</v>
      </c>
      <c r="AO37" s="83">
        <f>SUMIFS('Anexa1-IC-normare-cercetare-act'!AO$9:AO$28,'Anexa1-IC-normare-cercetare-act'!$D$9:$D$28,$C37,'Anexa1-IC-normare-cercetare-act'!$E$9:$E$28,3)</f>
        <v>0</v>
      </c>
      <c r="AP37" s="83">
        <f>SUMIFS('Anexa1-IC-normare-cercetare-act'!AP$9:AP$28,'Anexa1-IC-normare-cercetare-act'!$D$9:$D$28,$C37,'Anexa1-IC-normare-cercetare-act'!$E$9:$E$28,3)</f>
        <v>0</v>
      </c>
      <c r="AQ37" s="83">
        <f>SUMIFS('Anexa1-IC-normare-cercetare-act'!AQ$9:AQ$28,'Anexa1-IC-normare-cercetare-act'!$D$9:$D$28,$C37,'Anexa1-IC-normare-cercetare-act'!$E$9:$E$28,3)</f>
        <v>0</v>
      </c>
      <c r="AR37" s="83">
        <f>SUMIFS('Anexa1-IC-normare-cercetare-act'!AR$9:AR$28,'Anexa1-IC-normare-cercetare-act'!$D$9:$D$28,$C37,'Anexa1-IC-normare-cercetare-act'!$E$9:$E$28,3)</f>
        <v>0</v>
      </c>
      <c r="AS37" s="83">
        <f>SUMIFS('Anexa1-IC-normare-cercetare-act'!AS$9:AS$28,'Anexa1-IC-normare-cercetare-act'!$D$9:$D$28,$C37,'Anexa1-IC-normare-cercetare-act'!$E$9:$E$28,3)</f>
        <v>0</v>
      </c>
      <c r="AT37" s="83">
        <f>SUMIFS('Anexa1-IC-normare-cercetare-act'!AT$9:AT$28,'Anexa1-IC-normare-cercetare-act'!$D$9:$D$28,$C37,'Anexa1-IC-normare-cercetare-act'!$E$9:$E$28,3)</f>
        <v>0</v>
      </c>
      <c r="AU37" s="84">
        <f>SUMIFS('Anexa1-IC-normare-cercetare-act'!AU$9:AU$28,'Anexa1-IC-normare-cercetare-act'!$D$9:$D$28,$C37,'Anexa1-IC-normare-cercetare-act'!$E$9:$E$28,3)</f>
        <v>0</v>
      </c>
    </row>
    <row r="38" spans="1:47">
      <c r="A38" s="153"/>
      <c r="B38" s="154"/>
      <c r="C38" s="149" t="s">
        <v>83</v>
      </c>
      <c r="D38" s="149" t="s">
        <v>83</v>
      </c>
      <c r="E38" s="149" t="s">
        <v>83</v>
      </c>
      <c r="F38" s="83">
        <f>SUMIFS('Anexa1-IC-normare-cercetare-act'!F$9:F$28,'Anexa1-IC-normare-cercetare-act'!$D$9:$D$28,$C38,'Anexa1-IC-normare-cercetare-act'!$E$9:$E$28,3)</f>
        <v>0</v>
      </c>
      <c r="G38" s="83">
        <f>SUMIFS('Anexa1-IC-normare-cercetare-act'!G$9:G$28,'Anexa1-IC-normare-cercetare-act'!$D$9:$D$28,$C38,'Anexa1-IC-normare-cercetare-act'!$E$9:$E$28,3)</f>
        <v>0</v>
      </c>
      <c r="H38" s="83">
        <f>SUMIFS('Anexa1-IC-normare-cercetare-act'!H$9:H$28,'Anexa1-IC-normare-cercetare-act'!$D$9:$D$28,$C38,'Anexa1-IC-normare-cercetare-act'!$E$9:$E$28,3)</f>
        <v>0</v>
      </c>
      <c r="I38" s="83">
        <f>SUMIFS('Anexa1-IC-normare-cercetare-act'!I$9:I$28,'Anexa1-IC-normare-cercetare-act'!$D$9:$D$28,$C38,'Anexa1-IC-normare-cercetare-act'!$E$9:$E$28,3)</f>
        <v>0</v>
      </c>
      <c r="J38" s="83">
        <f>SUMIFS('Anexa1-IC-normare-cercetare-act'!J$9:J$28,'Anexa1-IC-normare-cercetare-act'!$D$9:$D$28,$C38,'Anexa1-IC-normare-cercetare-act'!$E$9:$E$28,3)</f>
        <v>0</v>
      </c>
      <c r="K38" s="83">
        <f>SUMIFS('Anexa1-IC-normare-cercetare-act'!K$9:K$28,'Anexa1-IC-normare-cercetare-act'!$D$9:$D$28,$C38,'Anexa1-IC-normare-cercetare-act'!$E$9:$E$28,3)</f>
        <v>0</v>
      </c>
      <c r="L38" s="83">
        <f>SUMIFS('Anexa1-IC-normare-cercetare-act'!L$9:L$28,'Anexa1-IC-normare-cercetare-act'!$D$9:$D$28,$C38,'Anexa1-IC-normare-cercetare-act'!$E$9:$E$28,3)</f>
        <v>0</v>
      </c>
      <c r="M38" s="83">
        <f>SUMIFS('Anexa1-IC-normare-cercetare-act'!M$9:M$28,'Anexa1-IC-normare-cercetare-act'!$D$9:$D$28,$C38,'Anexa1-IC-normare-cercetare-act'!$E$9:$E$28,3)</f>
        <v>0</v>
      </c>
      <c r="N38" s="83">
        <f>SUMIFS('Anexa1-IC-normare-cercetare-act'!N$9:N$28,'Anexa1-IC-normare-cercetare-act'!$D$9:$D$28,$C38,'Anexa1-IC-normare-cercetare-act'!$E$9:$E$28,3)</f>
        <v>0</v>
      </c>
      <c r="O38" s="83">
        <f>SUMIFS('Anexa1-IC-normare-cercetare-act'!O$9:O$28,'Anexa1-IC-normare-cercetare-act'!$D$9:$D$28,$C38,'Anexa1-IC-normare-cercetare-act'!$E$9:$E$28,3)</f>
        <v>0</v>
      </c>
      <c r="P38" s="83">
        <f>SUMIFS('Anexa1-IC-normare-cercetare-act'!P$9:P$28,'Anexa1-IC-normare-cercetare-act'!$D$9:$D$28,$C38,'Anexa1-IC-normare-cercetare-act'!$E$9:$E$28,3)</f>
        <v>0</v>
      </c>
      <c r="Q38" s="83">
        <f>SUMIFS('Anexa1-IC-normare-cercetare-act'!Q$9:Q$28,'Anexa1-IC-normare-cercetare-act'!$D$9:$D$28,$C38,'Anexa1-IC-normare-cercetare-act'!$E$9:$E$28,3)</f>
        <v>0</v>
      </c>
      <c r="R38" s="83">
        <f>SUMIFS('Anexa1-IC-normare-cercetare-act'!R$9:R$28,'Anexa1-IC-normare-cercetare-act'!$D$9:$D$28,$C38,'Anexa1-IC-normare-cercetare-act'!$E$9:$E$28,3)</f>
        <v>0</v>
      </c>
      <c r="S38" s="83">
        <f>SUMIFS('Anexa1-IC-normare-cercetare-act'!S$9:S$28,'Anexa1-IC-normare-cercetare-act'!$D$9:$D$28,$C38,'Anexa1-IC-normare-cercetare-act'!$E$9:$E$28,3)</f>
        <v>0</v>
      </c>
      <c r="T38" s="83">
        <f>SUMIFS('Anexa1-IC-normare-cercetare-act'!T$9:T$28,'Anexa1-IC-normare-cercetare-act'!$D$9:$D$28,$C38,'Anexa1-IC-normare-cercetare-act'!$E$9:$E$28,3)</f>
        <v>0</v>
      </c>
      <c r="U38" s="83">
        <f>SUMIFS('Anexa1-IC-normare-cercetare-act'!U$9:U$28,'Anexa1-IC-normare-cercetare-act'!$D$9:$D$28,$C38,'Anexa1-IC-normare-cercetare-act'!$E$9:$E$28,3)</f>
        <v>0</v>
      </c>
      <c r="V38" s="83">
        <f>SUMIFS('Anexa1-IC-normare-cercetare-act'!V$9:V$28,'Anexa1-IC-normare-cercetare-act'!$D$9:$D$28,$C38,'Anexa1-IC-normare-cercetare-act'!$E$9:$E$28,3)</f>
        <v>0</v>
      </c>
      <c r="W38" s="83">
        <f>SUMIFS('Anexa1-IC-normare-cercetare-act'!W$9:W$28,'Anexa1-IC-normare-cercetare-act'!$D$9:$D$28,$C38,'Anexa1-IC-normare-cercetare-act'!$E$9:$E$28,3)</f>
        <v>0</v>
      </c>
      <c r="X38" s="83">
        <f>SUMIFS('Anexa1-IC-normare-cercetare-act'!X$9:X$28,'Anexa1-IC-normare-cercetare-act'!$D$9:$D$28,$C38,'Anexa1-IC-normare-cercetare-act'!$E$9:$E$28,3)</f>
        <v>0</v>
      </c>
      <c r="Y38" s="83">
        <f>SUMIFS('Anexa1-IC-normare-cercetare-act'!Y$9:Y$28,'Anexa1-IC-normare-cercetare-act'!$D$9:$D$28,$C38,'Anexa1-IC-normare-cercetare-act'!$E$9:$E$28,3)</f>
        <v>0</v>
      </c>
      <c r="Z38" s="83">
        <f>SUMIFS('Anexa1-IC-normare-cercetare-act'!Z$9:Z$28,'Anexa1-IC-normare-cercetare-act'!$D$9:$D$28,$C38,'Anexa1-IC-normare-cercetare-act'!$E$9:$E$28,3)</f>
        <v>0</v>
      </c>
      <c r="AA38" s="83">
        <f>SUMIFS('Anexa1-IC-normare-cercetare-act'!AA$9:AA$28,'Anexa1-IC-normare-cercetare-act'!$D$9:$D$28,$C38,'Anexa1-IC-normare-cercetare-act'!$E$9:$E$28,3)</f>
        <v>0</v>
      </c>
      <c r="AB38" s="83">
        <f>SUMIFS('Anexa1-IC-normare-cercetare-act'!AB$9:AB$28,'Anexa1-IC-normare-cercetare-act'!$D$9:$D$28,$C38,'Anexa1-IC-normare-cercetare-act'!$E$9:$E$28,3)</f>
        <v>0</v>
      </c>
      <c r="AC38" s="83">
        <f>SUMIFS('Anexa1-IC-normare-cercetare-act'!AC$9:AC$28,'Anexa1-IC-normare-cercetare-act'!$D$9:$D$28,$C38,'Anexa1-IC-normare-cercetare-act'!$E$9:$E$28,3)</f>
        <v>0</v>
      </c>
      <c r="AD38" s="83">
        <f>SUMIFS('Anexa1-IC-normare-cercetare-act'!AD$9:AD$28,'Anexa1-IC-normare-cercetare-act'!$D$9:$D$28,$C38,'Anexa1-IC-normare-cercetare-act'!$E$9:$E$28,3)</f>
        <v>0</v>
      </c>
      <c r="AE38" s="83">
        <f>SUMIFS('Anexa1-IC-normare-cercetare-act'!AE$9:AE$28,'Anexa1-IC-normare-cercetare-act'!$D$9:$D$28,$C38,'Anexa1-IC-normare-cercetare-act'!$E$9:$E$28,3)</f>
        <v>0</v>
      </c>
      <c r="AF38" s="83">
        <f>SUMIFS('Anexa1-IC-normare-cercetare-act'!AF$9:AF$28,'Anexa1-IC-normare-cercetare-act'!$D$9:$D$28,$C38,'Anexa1-IC-normare-cercetare-act'!$E$9:$E$28,3)</f>
        <v>0</v>
      </c>
      <c r="AG38" s="83">
        <f>SUMIFS('Anexa1-IC-normare-cercetare-act'!AG$9:AG$28,'Anexa1-IC-normare-cercetare-act'!$D$9:$D$28,$C38,'Anexa1-IC-normare-cercetare-act'!$E$9:$E$28,3)</f>
        <v>0</v>
      </c>
      <c r="AH38" s="83">
        <f>SUMIFS('Anexa1-IC-normare-cercetare-act'!AH$9:AH$28,'Anexa1-IC-normare-cercetare-act'!$D$9:$D$28,$C38,'Anexa1-IC-normare-cercetare-act'!$E$9:$E$28,3)</f>
        <v>0</v>
      </c>
      <c r="AI38" s="83">
        <f>SUMIFS('Anexa1-IC-normare-cercetare-act'!AI$9:AI$28,'Anexa1-IC-normare-cercetare-act'!$D$9:$D$28,$C38,'Anexa1-IC-normare-cercetare-act'!$E$9:$E$28,3)</f>
        <v>0</v>
      </c>
      <c r="AJ38" s="83">
        <f>SUMIFS('Anexa1-IC-normare-cercetare-act'!AJ$9:AJ$28,'Anexa1-IC-normare-cercetare-act'!$D$9:$D$28,$C38,'Anexa1-IC-normare-cercetare-act'!$E$9:$E$28,3)</f>
        <v>0</v>
      </c>
      <c r="AK38" s="83">
        <f>SUMIFS('Anexa1-IC-normare-cercetare-act'!AK$9:AK$28,'Anexa1-IC-normare-cercetare-act'!$D$9:$D$28,$C38,'Anexa1-IC-normare-cercetare-act'!$E$9:$E$28,3)</f>
        <v>0</v>
      </c>
      <c r="AL38" s="83">
        <f>SUMIFS('Anexa1-IC-normare-cercetare-act'!AL$9:AL$28,'Anexa1-IC-normare-cercetare-act'!$D$9:$D$28,$C38,'Anexa1-IC-normare-cercetare-act'!$E$9:$E$28,3)</f>
        <v>0</v>
      </c>
      <c r="AM38" s="83">
        <f>SUMIFS('Anexa1-IC-normare-cercetare-act'!AM$9:AM$28,'Anexa1-IC-normare-cercetare-act'!$D$9:$D$28,$C38,'Anexa1-IC-normare-cercetare-act'!$E$9:$E$28,3)</f>
        <v>0</v>
      </c>
      <c r="AN38" s="83">
        <f>SUMIFS('Anexa1-IC-normare-cercetare-act'!AN$9:AN$28,'Anexa1-IC-normare-cercetare-act'!$D$9:$D$28,$C38,'Anexa1-IC-normare-cercetare-act'!$E$9:$E$28,3)</f>
        <v>0</v>
      </c>
      <c r="AO38" s="83">
        <f>SUMIFS('Anexa1-IC-normare-cercetare-act'!AO$9:AO$28,'Anexa1-IC-normare-cercetare-act'!$D$9:$D$28,$C38,'Anexa1-IC-normare-cercetare-act'!$E$9:$E$28,3)</f>
        <v>0</v>
      </c>
      <c r="AP38" s="83">
        <f>SUMIFS('Anexa1-IC-normare-cercetare-act'!AP$9:AP$28,'Anexa1-IC-normare-cercetare-act'!$D$9:$D$28,$C38,'Anexa1-IC-normare-cercetare-act'!$E$9:$E$28,3)</f>
        <v>0</v>
      </c>
      <c r="AQ38" s="83">
        <f>SUMIFS('Anexa1-IC-normare-cercetare-act'!AQ$9:AQ$28,'Anexa1-IC-normare-cercetare-act'!$D$9:$D$28,$C38,'Anexa1-IC-normare-cercetare-act'!$E$9:$E$28,3)</f>
        <v>0</v>
      </c>
      <c r="AR38" s="83">
        <f>SUMIFS('Anexa1-IC-normare-cercetare-act'!AR$9:AR$28,'Anexa1-IC-normare-cercetare-act'!$D$9:$D$28,$C38,'Anexa1-IC-normare-cercetare-act'!$E$9:$E$28,3)</f>
        <v>0</v>
      </c>
      <c r="AS38" s="83">
        <f>SUMIFS('Anexa1-IC-normare-cercetare-act'!AS$9:AS$28,'Anexa1-IC-normare-cercetare-act'!$D$9:$D$28,$C38,'Anexa1-IC-normare-cercetare-act'!$E$9:$E$28,3)</f>
        <v>0</v>
      </c>
      <c r="AT38" s="83">
        <f>SUMIFS('Anexa1-IC-normare-cercetare-act'!AT$9:AT$28,'Anexa1-IC-normare-cercetare-act'!$D$9:$D$28,$C38,'Anexa1-IC-normare-cercetare-act'!$E$9:$E$28,3)</f>
        <v>0</v>
      </c>
      <c r="AU38" s="84">
        <f>SUMIFS('Anexa1-IC-normare-cercetare-act'!AU$9:AU$28,'Anexa1-IC-normare-cercetare-act'!$D$9:$D$28,$C38,'Anexa1-IC-normare-cercetare-act'!$E$9:$E$28,3)</f>
        <v>0</v>
      </c>
    </row>
    <row r="39" spans="1:47">
      <c r="A39" s="153"/>
      <c r="B39" s="154"/>
      <c r="C39" s="149" t="s">
        <v>82</v>
      </c>
      <c r="D39" s="149" t="s">
        <v>82</v>
      </c>
      <c r="E39" s="149" t="s">
        <v>82</v>
      </c>
      <c r="F39" s="83">
        <f>SUMIFS('Anexa1-IC-normare-cercetare-act'!F$9:F$28,'Anexa1-IC-normare-cercetare-act'!$D$9:$D$28,$C39,'Anexa1-IC-normare-cercetare-act'!$E$9:$E$28,3)</f>
        <v>0</v>
      </c>
      <c r="G39" s="83">
        <f>SUMIFS('Anexa1-IC-normare-cercetare-act'!G$9:G$28,'Anexa1-IC-normare-cercetare-act'!$D$9:$D$28,$C39,'Anexa1-IC-normare-cercetare-act'!$E$9:$E$28,3)</f>
        <v>0</v>
      </c>
      <c r="H39" s="83">
        <f>SUMIFS('Anexa1-IC-normare-cercetare-act'!H$9:H$28,'Anexa1-IC-normare-cercetare-act'!$D$9:$D$28,$C39,'Anexa1-IC-normare-cercetare-act'!$E$9:$E$28,3)</f>
        <v>0</v>
      </c>
      <c r="I39" s="83">
        <f>SUMIFS('Anexa1-IC-normare-cercetare-act'!I$9:I$28,'Anexa1-IC-normare-cercetare-act'!$D$9:$D$28,$C39,'Anexa1-IC-normare-cercetare-act'!$E$9:$E$28,3)</f>
        <v>0</v>
      </c>
      <c r="J39" s="83">
        <f>SUMIFS('Anexa1-IC-normare-cercetare-act'!J$9:J$28,'Anexa1-IC-normare-cercetare-act'!$D$9:$D$28,$C39,'Anexa1-IC-normare-cercetare-act'!$E$9:$E$28,3)</f>
        <v>0</v>
      </c>
      <c r="K39" s="83">
        <f>SUMIFS('Anexa1-IC-normare-cercetare-act'!K$9:K$28,'Anexa1-IC-normare-cercetare-act'!$D$9:$D$28,$C39,'Anexa1-IC-normare-cercetare-act'!$E$9:$E$28,3)</f>
        <v>0</v>
      </c>
      <c r="L39" s="83">
        <f>SUMIFS('Anexa1-IC-normare-cercetare-act'!L$9:L$28,'Anexa1-IC-normare-cercetare-act'!$D$9:$D$28,$C39,'Anexa1-IC-normare-cercetare-act'!$E$9:$E$28,3)</f>
        <v>0</v>
      </c>
      <c r="M39" s="83">
        <f>SUMIFS('Anexa1-IC-normare-cercetare-act'!M$9:M$28,'Anexa1-IC-normare-cercetare-act'!$D$9:$D$28,$C39,'Anexa1-IC-normare-cercetare-act'!$E$9:$E$28,3)</f>
        <v>0</v>
      </c>
      <c r="N39" s="83">
        <f>SUMIFS('Anexa1-IC-normare-cercetare-act'!N$9:N$28,'Anexa1-IC-normare-cercetare-act'!$D$9:$D$28,$C39,'Anexa1-IC-normare-cercetare-act'!$E$9:$E$28,3)</f>
        <v>0</v>
      </c>
      <c r="O39" s="83">
        <f>SUMIFS('Anexa1-IC-normare-cercetare-act'!O$9:O$28,'Anexa1-IC-normare-cercetare-act'!$D$9:$D$28,$C39,'Anexa1-IC-normare-cercetare-act'!$E$9:$E$28,3)</f>
        <v>0</v>
      </c>
      <c r="P39" s="83">
        <f>SUMIFS('Anexa1-IC-normare-cercetare-act'!P$9:P$28,'Anexa1-IC-normare-cercetare-act'!$D$9:$D$28,$C39,'Anexa1-IC-normare-cercetare-act'!$E$9:$E$28,3)</f>
        <v>0</v>
      </c>
      <c r="Q39" s="83">
        <f>SUMIFS('Anexa1-IC-normare-cercetare-act'!Q$9:Q$28,'Anexa1-IC-normare-cercetare-act'!$D$9:$D$28,$C39,'Anexa1-IC-normare-cercetare-act'!$E$9:$E$28,3)</f>
        <v>0</v>
      </c>
      <c r="R39" s="83">
        <f>SUMIFS('Anexa1-IC-normare-cercetare-act'!R$9:R$28,'Anexa1-IC-normare-cercetare-act'!$D$9:$D$28,$C39,'Anexa1-IC-normare-cercetare-act'!$E$9:$E$28,3)</f>
        <v>0</v>
      </c>
      <c r="S39" s="83">
        <f>SUMIFS('Anexa1-IC-normare-cercetare-act'!S$9:S$28,'Anexa1-IC-normare-cercetare-act'!$D$9:$D$28,$C39,'Anexa1-IC-normare-cercetare-act'!$E$9:$E$28,3)</f>
        <v>0</v>
      </c>
      <c r="T39" s="83">
        <f>SUMIFS('Anexa1-IC-normare-cercetare-act'!T$9:T$28,'Anexa1-IC-normare-cercetare-act'!$D$9:$D$28,$C39,'Anexa1-IC-normare-cercetare-act'!$E$9:$E$28,3)</f>
        <v>0</v>
      </c>
      <c r="U39" s="83">
        <f>SUMIFS('Anexa1-IC-normare-cercetare-act'!U$9:U$28,'Anexa1-IC-normare-cercetare-act'!$D$9:$D$28,$C39,'Anexa1-IC-normare-cercetare-act'!$E$9:$E$28,3)</f>
        <v>0</v>
      </c>
      <c r="V39" s="83">
        <f>SUMIFS('Anexa1-IC-normare-cercetare-act'!V$9:V$28,'Anexa1-IC-normare-cercetare-act'!$D$9:$D$28,$C39,'Anexa1-IC-normare-cercetare-act'!$E$9:$E$28,3)</f>
        <v>0</v>
      </c>
      <c r="W39" s="83">
        <f>SUMIFS('Anexa1-IC-normare-cercetare-act'!W$9:W$28,'Anexa1-IC-normare-cercetare-act'!$D$9:$D$28,$C39,'Anexa1-IC-normare-cercetare-act'!$E$9:$E$28,3)</f>
        <v>0</v>
      </c>
      <c r="X39" s="83">
        <f>SUMIFS('Anexa1-IC-normare-cercetare-act'!X$9:X$28,'Anexa1-IC-normare-cercetare-act'!$D$9:$D$28,$C39,'Anexa1-IC-normare-cercetare-act'!$E$9:$E$28,3)</f>
        <v>0</v>
      </c>
      <c r="Y39" s="83">
        <f>SUMIFS('Anexa1-IC-normare-cercetare-act'!Y$9:Y$28,'Anexa1-IC-normare-cercetare-act'!$D$9:$D$28,$C39,'Anexa1-IC-normare-cercetare-act'!$E$9:$E$28,3)</f>
        <v>0</v>
      </c>
      <c r="Z39" s="83">
        <f>SUMIFS('Anexa1-IC-normare-cercetare-act'!Z$9:Z$28,'Anexa1-IC-normare-cercetare-act'!$D$9:$D$28,$C39,'Anexa1-IC-normare-cercetare-act'!$E$9:$E$28,3)</f>
        <v>0</v>
      </c>
      <c r="AA39" s="83">
        <f>SUMIFS('Anexa1-IC-normare-cercetare-act'!AA$9:AA$28,'Anexa1-IC-normare-cercetare-act'!$D$9:$D$28,$C39,'Anexa1-IC-normare-cercetare-act'!$E$9:$E$28,3)</f>
        <v>0</v>
      </c>
      <c r="AB39" s="83">
        <f>SUMIFS('Anexa1-IC-normare-cercetare-act'!AB$9:AB$28,'Anexa1-IC-normare-cercetare-act'!$D$9:$D$28,$C39,'Anexa1-IC-normare-cercetare-act'!$E$9:$E$28,3)</f>
        <v>0</v>
      </c>
      <c r="AC39" s="83">
        <f>SUMIFS('Anexa1-IC-normare-cercetare-act'!AC$9:AC$28,'Anexa1-IC-normare-cercetare-act'!$D$9:$D$28,$C39,'Anexa1-IC-normare-cercetare-act'!$E$9:$E$28,3)</f>
        <v>0</v>
      </c>
      <c r="AD39" s="83">
        <f>SUMIFS('Anexa1-IC-normare-cercetare-act'!AD$9:AD$28,'Anexa1-IC-normare-cercetare-act'!$D$9:$D$28,$C39,'Anexa1-IC-normare-cercetare-act'!$E$9:$E$28,3)</f>
        <v>0</v>
      </c>
      <c r="AE39" s="83">
        <f>SUMIFS('Anexa1-IC-normare-cercetare-act'!AE$9:AE$28,'Anexa1-IC-normare-cercetare-act'!$D$9:$D$28,$C39,'Anexa1-IC-normare-cercetare-act'!$E$9:$E$28,3)</f>
        <v>0</v>
      </c>
      <c r="AF39" s="83">
        <f>SUMIFS('Anexa1-IC-normare-cercetare-act'!AF$9:AF$28,'Anexa1-IC-normare-cercetare-act'!$D$9:$D$28,$C39,'Anexa1-IC-normare-cercetare-act'!$E$9:$E$28,3)</f>
        <v>0</v>
      </c>
      <c r="AG39" s="83">
        <f>SUMIFS('Anexa1-IC-normare-cercetare-act'!AG$9:AG$28,'Anexa1-IC-normare-cercetare-act'!$D$9:$D$28,$C39,'Anexa1-IC-normare-cercetare-act'!$E$9:$E$28,3)</f>
        <v>0</v>
      </c>
      <c r="AH39" s="83">
        <f>SUMIFS('Anexa1-IC-normare-cercetare-act'!AH$9:AH$28,'Anexa1-IC-normare-cercetare-act'!$D$9:$D$28,$C39,'Anexa1-IC-normare-cercetare-act'!$E$9:$E$28,3)</f>
        <v>0</v>
      </c>
      <c r="AI39" s="83">
        <f>SUMIFS('Anexa1-IC-normare-cercetare-act'!AI$9:AI$28,'Anexa1-IC-normare-cercetare-act'!$D$9:$D$28,$C39,'Anexa1-IC-normare-cercetare-act'!$E$9:$E$28,3)</f>
        <v>0</v>
      </c>
      <c r="AJ39" s="83">
        <f>SUMIFS('Anexa1-IC-normare-cercetare-act'!AJ$9:AJ$28,'Anexa1-IC-normare-cercetare-act'!$D$9:$D$28,$C39,'Anexa1-IC-normare-cercetare-act'!$E$9:$E$28,3)</f>
        <v>0</v>
      </c>
      <c r="AK39" s="83">
        <f>SUMIFS('Anexa1-IC-normare-cercetare-act'!AK$9:AK$28,'Anexa1-IC-normare-cercetare-act'!$D$9:$D$28,$C39,'Anexa1-IC-normare-cercetare-act'!$E$9:$E$28,3)</f>
        <v>0</v>
      </c>
      <c r="AL39" s="83">
        <f>SUMIFS('Anexa1-IC-normare-cercetare-act'!AL$9:AL$28,'Anexa1-IC-normare-cercetare-act'!$D$9:$D$28,$C39,'Anexa1-IC-normare-cercetare-act'!$E$9:$E$28,3)</f>
        <v>0</v>
      </c>
      <c r="AM39" s="83">
        <f>SUMIFS('Anexa1-IC-normare-cercetare-act'!AM$9:AM$28,'Anexa1-IC-normare-cercetare-act'!$D$9:$D$28,$C39,'Anexa1-IC-normare-cercetare-act'!$E$9:$E$28,3)</f>
        <v>0</v>
      </c>
      <c r="AN39" s="83">
        <f>SUMIFS('Anexa1-IC-normare-cercetare-act'!AN$9:AN$28,'Anexa1-IC-normare-cercetare-act'!$D$9:$D$28,$C39,'Anexa1-IC-normare-cercetare-act'!$E$9:$E$28,3)</f>
        <v>0</v>
      </c>
      <c r="AO39" s="83">
        <f>SUMIFS('Anexa1-IC-normare-cercetare-act'!AO$9:AO$28,'Anexa1-IC-normare-cercetare-act'!$D$9:$D$28,$C39,'Anexa1-IC-normare-cercetare-act'!$E$9:$E$28,3)</f>
        <v>0</v>
      </c>
      <c r="AP39" s="83">
        <f>SUMIFS('Anexa1-IC-normare-cercetare-act'!AP$9:AP$28,'Anexa1-IC-normare-cercetare-act'!$D$9:$D$28,$C39,'Anexa1-IC-normare-cercetare-act'!$E$9:$E$28,3)</f>
        <v>0</v>
      </c>
      <c r="AQ39" s="83">
        <f>SUMIFS('Anexa1-IC-normare-cercetare-act'!AQ$9:AQ$28,'Anexa1-IC-normare-cercetare-act'!$D$9:$D$28,$C39,'Anexa1-IC-normare-cercetare-act'!$E$9:$E$28,3)</f>
        <v>0</v>
      </c>
      <c r="AR39" s="83">
        <f>SUMIFS('Anexa1-IC-normare-cercetare-act'!AR$9:AR$28,'Anexa1-IC-normare-cercetare-act'!$D$9:$D$28,$C39,'Anexa1-IC-normare-cercetare-act'!$E$9:$E$28,3)</f>
        <v>0</v>
      </c>
      <c r="AS39" s="83">
        <f>SUMIFS('Anexa1-IC-normare-cercetare-act'!AS$9:AS$28,'Anexa1-IC-normare-cercetare-act'!$D$9:$D$28,$C39,'Anexa1-IC-normare-cercetare-act'!$E$9:$E$28,3)</f>
        <v>0</v>
      </c>
      <c r="AT39" s="83">
        <f>SUMIFS('Anexa1-IC-normare-cercetare-act'!AT$9:AT$28,'Anexa1-IC-normare-cercetare-act'!$D$9:$D$28,$C39,'Anexa1-IC-normare-cercetare-act'!$E$9:$E$28,3)</f>
        <v>0</v>
      </c>
      <c r="AU39" s="84">
        <f>SUMIFS('Anexa1-IC-normare-cercetare-act'!AU$9:AU$28,'Anexa1-IC-normare-cercetare-act'!$D$9:$D$28,$C39,'Anexa1-IC-normare-cercetare-act'!$E$9:$E$28,3)</f>
        <v>0</v>
      </c>
    </row>
    <row r="40" spans="1:47">
      <c r="A40" s="153"/>
      <c r="B40" s="154"/>
      <c r="C40" s="149" t="s">
        <v>95</v>
      </c>
      <c r="D40" s="149" t="s">
        <v>95</v>
      </c>
      <c r="E40" s="149" t="s">
        <v>95</v>
      </c>
      <c r="F40" s="83">
        <f>SUMIFS('Anexa1-IC-normare-cercetare-act'!F$9:F$28,'Anexa1-IC-normare-cercetare-act'!$D$9:$D$28,$C40,'Anexa1-IC-normare-cercetare-act'!$E$9:$E$28,3)</f>
        <v>0</v>
      </c>
      <c r="G40" s="83">
        <f>SUMIFS('Anexa1-IC-normare-cercetare-act'!G$9:G$28,'Anexa1-IC-normare-cercetare-act'!$D$9:$D$28,$C40,'Anexa1-IC-normare-cercetare-act'!$E$9:$E$28,3)</f>
        <v>0</v>
      </c>
      <c r="H40" s="83">
        <f>SUMIFS('Anexa1-IC-normare-cercetare-act'!H$9:H$28,'Anexa1-IC-normare-cercetare-act'!$D$9:$D$28,$C40,'Anexa1-IC-normare-cercetare-act'!$E$9:$E$28,3)</f>
        <v>0</v>
      </c>
      <c r="I40" s="83">
        <f>SUMIFS('Anexa1-IC-normare-cercetare-act'!I$9:I$28,'Anexa1-IC-normare-cercetare-act'!$D$9:$D$28,$C40,'Anexa1-IC-normare-cercetare-act'!$E$9:$E$28,3)</f>
        <v>0</v>
      </c>
      <c r="J40" s="83">
        <f>SUMIFS('Anexa1-IC-normare-cercetare-act'!J$9:J$28,'Anexa1-IC-normare-cercetare-act'!$D$9:$D$28,$C40,'Anexa1-IC-normare-cercetare-act'!$E$9:$E$28,3)</f>
        <v>0</v>
      </c>
      <c r="K40" s="83">
        <f>SUMIFS('Anexa1-IC-normare-cercetare-act'!K$9:K$28,'Anexa1-IC-normare-cercetare-act'!$D$9:$D$28,$C40,'Anexa1-IC-normare-cercetare-act'!$E$9:$E$28,3)</f>
        <v>0</v>
      </c>
      <c r="L40" s="83">
        <f>SUMIFS('Anexa1-IC-normare-cercetare-act'!L$9:L$28,'Anexa1-IC-normare-cercetare-act'!$D$9:$D$28,$C40,'Anexa1-IC-normare-cercetare-act'!$E$9:$E$28,3)</f>
        <v>0</v>
      </c>
      <c r="M40" s="83">
        <f>SUMIFS('Anexa1-IC-normare-cercetare-act'!M$9:M$28,'Anexa1-IC-normare-cercetare-act'!$D$9:$D$28,$C40,'Anexa1-IC-normare-cercetare-act'!$E$9:$E$28,3)</f>
        <v>0</v>
      </c>
      <c r="N40" s="83">
        <f>SUMIFS('Anexa1-IC-normare-cercetare-act'!N$9:N$28,'Anexa1-IC-normare-cercetare-act'!$D$9:$D$28,$C40,'Anexa1-IC-normare-cercetare-act'!$E$9:$E$28,3)</f>
        <v>0</v>
      </c>
      <c r="O40" s="83">
        <f>SUMIFS('Anexa1-IC-normare-cercetare-act'!O$9:O$28,'Anexa1-IC-normare-cercetare-act'!$D$9:$D$28,$C40,'Anexa1-IC-normare-cercetare-act'!$E$9:$E$28,3)</f>
        <v>0</v>
      </c>
      <c r="P40" s="83">
        <f>SUMIFS('Anexa1-IC-normare-cercetare-act'!P$9:P$28,'Anexa1-IC-normare-cercetare-act'!$D$9:$D$28,$C40,'Anexa1-IC-normare-cercetare-act'!$E$9:$E$28,3)</f>
        <v>0</v>
      </c>
      <c r="Q40" s="83">
        <f>SUMIFS('Anexa1-IC-normare-cercetare-act'!Q$9:Q$28,'Anexa1-IC-normare-cercetare-act'!$D$9:$D$28,$C40,'Anexa1-IC-normare-cercetare-act'!$E$9:$E$28,3)</f>
        <v>0</v>
      </c>
      <c r="R40" s="83">
        <f>SUMIFS('Anexa1-IC-normare-cercetare-act'!R$9:R$28,'Anexa1-IC-normare-cercetare-act'!$D$9:$D$28,$C40,'Anexa1-IC-normare-cercetare-act'!$E$9:$E$28,3)</f>
        <v>0</v>
      </c>
      <c r="S40" s="83">
        <f>SUMIFS('Anexa1-IC-normare-cercetare-act'!S$9:S$28,'Anexa1-IC-normare-cercetare-act'!$D$9:$D$28,$C40,'Anexa1-IC-normare-cercetare-act'!$E$9:$E$28,3)</f>
        <v>0</v>
      </c>
      <c r="T40" s="83">
        <f>SUMIFS('Anexa1-IC-normare-cercetare-act'!T$9:T$28,'Anexa1-IC-normare-cercetare-act'!$D$9:$D$28,$C40,'Anexa1-IC-normare-cercetare-act'!$E$9:$E$28,3)</f>
        <v>0</v>
      </c>
      <c r="U40" s="83">
        <f>SUMIFS('Anexa1-IC-normare-cercetare-act'!U$9:U$28,'Anexa1-IC-normare-cercetare-act'!$D$9:$D$28,$C40,'Anexa1-IC-normare-cercetare-act'!$E$9:$E$28,3)</f>
        <v>0</v>
      </c>
      <c r="V40" s="83">
        <f>SUMIFS('Anexa1-IC-normare-cercetare-act'!V$9:V$28,'Anexa1-IC-normare-cercetare-act'!$D$9:$D$28,$C40,'Anexa1-IC-normare-cercetare-act'!$E$9:$E$28,3)</f>
        <v>0</v>
      </c>
      <c r="W40" s="83">
        <f>SUMIFS('Anexa1-IC-normare-cercetare-act'!W$9:W$28,'Anexa1-IC-normare-cercetare-act'!$D$9:$D$28,$C40,'Anexa1-IC-normare-cercetare-act'!$E$9:$E$28,3)</f>
        <v>0</v>
      </c>
      <c r="X40" s="83">
        <f>SUMIFS('Anexa1-IC-normare-cercetare-act'!X$9:X$28,'Anexa1-IC-normare-cercetare-act'!$D$9:$D$28,$C40,'Anexa1-IC-normare-cercetare-act'!$E$9:$E$28,3)</f>
        <v>0</v>
      </c>
      <c r="Y40" s="83">
        <f>SUMIFS('Anexa1-IC-normare-cercetare-act'!Y$9:Y$28,'Anexa1-IC-normare-cercetare-act'!$D$9:$D$28,$C40,'Anexa1-IC-normare-cercetare-act'!$E$9:$E$28,3)</f>
        <v>0</v>
      </c>
      <c r="Z40" s="83">
        <f>SUMIFS('Anexa1-IC-normare-cercetare-act'!Z$9:Z$28,'Anexa1-IC-normare-cercetare-act'!$D$9:$D$28,$C40,'Anexa1-IC-normare-cercetare-act'!$E$9:$E$28,3)</f>
        <v>0</v>
      </c>
      <c r="AA40" s="83">
        <f>SUMIFS('Anexa1-IC-normare-cercetare-act'!AA$9:AA$28,'Anexa1-IC-normare-cercetare-act'!$D$9:$D$28,$C40,'Anexa1-IC-normare-cercetare-act'!$E$9:$E$28,3)</f>
        <v>0</v>
      </c>
      <c r="AB40" s="83">
        <f>SUMIFS('Anexa1-IC-normare-cercetare-act'!AB$9:AB$28,'Anexa1-IC-normare-cercetare-act'!$D$9:$D$28,$C40,'Anexa1-IC-normare-cercetare-act'!$E$9:$E$28,3)</f>
        <v>0</v>
      </c>
      <c r="AC40" s="83">
        <f>SUMIFS('Anexa1-IC-normare-cercetare-act'!AC$9:AC$28,'Anexa1-IC-normare-cercetare-act'!$D$9:$D$28,$C40,'Anexa1-IC-normare-cercetare-act'!$E$9:$E$28,3)</f>
        <v>0</v>
      </c>
      <c r="AD40" s="83">
        <f>SUMIFS('Anexa1-IC-normare-cercetare-act'!AD$9:AD$28,'Anexa1-IC-normare-cercetare-act'!$D$9:$D$28,$C40,'Anexa1-IC-normare-cercetare-act'!$E$9:$E$28,3)</f>
        <v>0</v>
      </c>
      <c r="AE40" s="83">
        <f>SUMIFS('Anexa1-IC-normare-cercetare-act'!AE$9:AE$28,'Anexa1-IC-normare-cercetare-act'!$D$9:$D$28,$C40,'Anexa1-IC-normare-cercetare-act'!$E$9:$E$28,3)</f>
        <v>0</v>
      </c>
      <c r="AF40" s="83">
        <f>SUMIFS('Anexa1-IC-normare-cercetare-act'!AF$9:AF$28,'Anexa1-IC-normare-cercetare-act'!$D$9:$D$28,$C40,'Anexa1-IC-normare-cercetare-act'!$E$9:$E$28,3)</f>
        <v>0</v>
      </c>
      <c r="AG40" s="83">
        <f>SUMIFS('Anexa1-IC-normare-cercetare-act'!AG$9:AG$28,'Anexa1-IC-normare-cercetare-act'!$D$9:$D$28,$C40,'Anexa1-IC-normare-cercetare-act'!$E$9:$E$28,3)</f>
        <v>0</v>
      </c>
      <c r="AH40" s="83">
        <f>SUMIFS('Anexa1-IC-normare-cercetare-act'!AH$9:AH$28,'Anexa1-IC-normare-cercetare-act'!$D$9:$D$28,$C40,'Anexa1-IC-normare-cercetare-act'!$E$9:$E$28,3)</f>
        <v>0</v>
      </c>
      <c r="AI40" s="83">
        <f>SUMIFS('Anexa1-IC-normare-cercetare-act'!AI$9:AI$28,'Anexa1-IC-normare-cercetare-act'!$D$9:$D$28,$C40,'Anexa1-IC-normare-cercetare-act'!$E$9:$E$28,3)</f>
        <v>0</v>
      </c>
      <c r="AJ40" s="83">
        <f>SUMIFS('Anexa1-IC-normare-cercetare-act'!AJ$9:AJ$28,'Anexa1-IC-normare-cercetare-act'!$D$9:$D$28,$C40,'Anexa1-IC-normare-cercetare-act'!$E$9:$E$28,3)</f>
        <v>0</v>
      </c>
      <c r="AK40" s="83">
        <f>SUMIFS('Anexa1-IC-normare-cercetare-act'!AK$9:AK$28,'Anexa1-IC-normare-cercetare-act'!$D$9:$D$28,$C40,'Anexa1-IC-normare-cercetare-act'!$E$9:$E$28,3)</f>
        <v>0</v>
      </c>
      <c r="AL40" s="83">
        <f>SUMIFS('Anexa1-IC-normare-cercetare-act'!AL$9:AL$28,'Anexa1-IC-normare-cercetare-act'!$D$9:$D$28,$C40,'Anexa1-IC-normare-cercetare-act'!$E$9:$E$28,3)</f>
        <v>0</v>
      </c>
      <c r="AM40" s="83">
        <f>SUMIFS('Anexa1-IC-normare-cercetare-act'!AM$9:AM$28,'Anexa1-IC-normare-cercetare-act'!$D$9:$D$28,$C40,'Anexa1-IC-normare-cercetare-act'!$E$9:$E$28,3)</f>
        <v>0</v>
      </c>
      <c r="AN40" s="83">
        <f>SUMIFS('Anexa1-IC-normare-cercetare-act'!AN$9:AN$28,'Anexa1-IC-normare-cercetare-act'!$D$9:$D$28,$C40,'Anexa1-IC-normare-cercetare-act'!$E$9:$E$28,3)</f>
        <v>0</v>
      </c>
      <c r="AO40" s="83">
        <f>SUMIFS('Anexa1-IC-normare-cercetare-act'!AO$9:AO$28,'Anexa1-IC-normare-cercetare-act'!$D$9:$D$28,$C40,'Anexa1-IC-normare-cercetare-act'!$E$9:$E$28,3)</f>
        <v>0</v>
      </c>
      <c r="AP40" s="83">
        <f>SUMIFS('Anexa1-IC-normare-cercetare-act'!AP$9:AP$28,'Anexa1-IC-normare-cercetare-act'!$D$9:$D$28,$C40,'Anexa1-IC-normare-cercetare-act'!$E$9:$E$28,3)</f>
        <v>0</v>
      </c>
      <c r="AQ40" s="83">
        <f>SUMIFS('Anexa1-IC-normare-cercetare-act'!AQ$9:AQ$28,'Anexa1-IC-normare-cercetare-act'!$D$9:$D$28,$C40,'Anexa1-IC-normare-cercetare-act'!$E$9:$E$28,3)</f>
        <v>0</v>
      </c>
      <c r="AR40" s="83">
        <f>SUMIFS('Anexa1-IC-normare-cercetare-act'!AR$9:AR$28,'Anexa1-IC-normare-cercetare-act'!$D$9:$D$28,$C40,'Anexa1-IC-normare-cercetare-act'!$E$9:$E$28,3)</f>
        <v>0</v>
      </c>
      <c r="AS40" s="83">
        <f>SUMIFS('Anexa1-IC-normare-cercetare-act'!AS$9:AS$28,'Anexa1-IC-normare-cercetare-act'!$D$9:$D$28,$C40,'Anexa1-IC-normare-cercetare-act'!$E$9:$E$28,3)</f>
        <v>0</v>
      </c>
      <c r="AT40" s="83">
        <f>SUMIFS('Anexa1-IC-normare-cercetare-act'!AT$9:AT$28,'Anexa1-IC-normare-cercetare-act'!$D$9:$D$28,$C40,'Anexa1-IC-normare-cercetare-act'!$E$9:$E$28,3)</f>
        <v>0</v>
      </c>
      <c r="AU40" s="84">
        <f>SUMIFS('Anexa1-IC-normare-cercetare-act'!AU$9:AU$28,'Anexa1-IC-normare-cercetare-act'!$D$9:$D$28,$C40,'Anexa1-IC-normare-cercetare-act'!$E$9:$E$28,3)</f>
        <v>0</v>
      </c>
    </row>
    <row r="41" spans="1:47" ht="15.75" thickBot="1">
      <c r="A41" s="155"/>
      <c r="B41" s="156"/>
      <c r="C41" s="150" t="s">
        <v>85</v>
      </c>
      <c r="D41" s="150" t="s">
        <v>85</v>
      </c>
      <c r="E41" s="150" t="s">
        <v>85</v>
      </c>
      <c r="F41" s="85">
        <f>SUMIFS('Anexa1-IC-normare-cercetare-act'!F$9:F$28,'Anexa1-IC-normare-cercetare-act'!$D$9:$D$28,$C41,'Anexa1-IC-normare-cercetare-act'!$E$9:$E$28,3)</f>
        <v>0</v>
      </c>
      <c r="G41" s="85">
        <f>SUMIFS('Anexa1-IC-normare-cercetare-act'!G$9:G$28,'Anexa1-IC-normare-cercetare-act'!$D$9:$D$28,$C41,'Anexa1-IC-normare-cercetare-act'!$E$9:$E$28,3)</f>
        <v>0</v>
      </c>
      <c r="H41" s="85">
        <f>SUMIFS('Anexa1-IC-normare-cercetare-act'!H$9:H$28,'Anexa1-IC-normare-cercetare-act'!$D$9:$D$28,$C41,'Anexa1-IC-normare-cercetare-act'!$E$9:$E$28,3)</f>
        <v>0</v>
      </c>
      <c r="I41" s="85">
        <f>SUMIFS('Anexa1-IC-normare-cercetare-act'!I$9:I$28,'Anexa1-IC-normare-cercetare-act'!$D$9:$D$28,$C41,'Anexa1-IC-normare-cercetare-act'!$E$9:$E$28,3)</f>
        <v>0</v>
      </c>
      <c r="J41" s="85">
        <f>SUMIFS('Anexa1-IC-normare-cercetare-act'!J$9:J$28,'Anexa1-IC-normare-cercetare-act'!$D$9:$D$28,$C41,'Anexa1-IC-normare-cercetare-act'!$E$9:$E$28,3)</f>
        <v>0</v>
      </c>
      <c r="K41" s="85">
        <f>SUMIFS('Anexa1-IC-normare-cercetare-act'!K$9:K$28,'Anexa1-IC-normare-cercetare-act'!$D$9:$D$28,$C41,'Anexa1-IC-normare-cercetare-act'!$E$9:$E$28,3)</f>
        <v>0</v>
      </c>
      <c r="L41" s="85">
        <f>SUMIFS('Anexa1-IC-normare-cercetare-act'!L$9:L$28,'Anexa1-IC-normare-cercetare-act'!$D$9:$D$28,$C41,'Anexa1-IC-normare-cercetare-act'!$E$9:$E$28,3)</f>
        <v>0</v>
      </c>
      <c r="M41" s="85">
        <f>SUMIFS('Anexa1-IC-normare-cercetare-act'!M$9:M$28,'Anexa1-IC-normare-cercetare-act'!$D$9:$D$28,$C41,'Anexa1-IC-normare-cercetare-act'!$E$9:$E$28,3)</f>
        <v>0</v>
      </c>
      <c r="N41" s="85">
        <f>SUMIFS('Anexa1-IC-normare-cercetare-act'!N$9:N$28,'Anexa1-IC-normare-cercetare-act'!$D$9:$D$28,$C41,'Anexa1-IC-normare-cercetare-act'!$E$9:$E$28,3)</f>
        <v>0</v>
      </c>
      <c r="O41" s="85">
        <f>SUMIFS('Anexa1-IC-normare-cercetare-act'!O$9:O$28,'Anexa1-IC-normare-cercetare-act'!$D$9:$D$28,$C41,'Anexa1-IC-normare-cercetare-act'!$E$9:$E$28,3)</f>
        <v>0</v>
      </c>
      <c r="P41" s="85">
        <f>SUMIFS('Anexa1-IC-normare-cercetare-act'!P$9:P$28,'Anexa1-IC-normare-cercetare-act'!$D$9:$D$28,$C41,'Anexa1-IC-normare-cercetare-act'!$E$9:$E$28,3)</f>
        <v>0</v>
      </c>
      <c r="Q41" s="85">
        <f>SUMIFS('Anexa1-IC-normare-cercetare-act'!Q$9:Q$28,'Anexa1-IC-normare-cercetare-act'!$D$9:$D$28,$C41,'Anexa1-IC-normare-cercetare-act'!$E$9:$E$28,3)</f>
        <v>0</v>
      </c>
      <c r="R41" s="85">
        <f>SUMIFS('Anexa1-IC-normare-cercetare-act'!R$9:R$28,'Anexa1-IC-normare-cercetare-act'!$D$9:$D$28,$C41,'Anexa1-IC-normare-cercetare-act'!$E$9:$E$28,3)</f>
        <v>0</v>
      </c>
      <c r="S41" s="85">
        <f>SUMIFS('Anexa1-IC-normare-cercetare-act'!S$9:S$28,'Anexa1-IC-normare-cercetare-act'!$D$9:$D$28,$C41,'Anexa1-IC-normare-cercetare-act'!$E$9:$E$28,3)</f>
        <v>0</v>
      </c>
      <c r="T41" s="85">
        <f>SUMIFS('Anexa1-IC-normare-cercetare-act'!T$9:T$28,'Anexa1-IC-normare-cercetare-act'!$D$9:$D$28,$C41,'Anexa1-IC-normare-cercetare-act'!$E$9:$E$28,3)</f>
        <v>0</v>
      </c>
      <c r="U41" s="85">
        <f>SUMIFS('Anexa1-IC-normare-cercetare-act'!U$9:U$28,'Anexa1-IC-normare-cercetare-act'!$D$9:$D$28,$C41,'Anexa1-IC-normare-cercetare-act'!$E$9:$E$28,3)</f>
        <v>0</v>
      </c>
      <c r="V41" s="85">
        <f>SUMIFS('Anexa1-IC-normare-cercetare-act'!V$9:V$28,'Anexa1-IC-normare-cercetare-act'!$D$9:$D$28,$C41,'Anexa1-IC-normare-cercetare-act'!$E$9:$E$28,3)</f>
        <v>0</v>
      </c>
      <c r="W41" s="85">
        <f>SUMIFS('Anexa1-IC-normare-cercetare-act'!W$9:W$28,'Anexa1-IC-normare-cercetare-act'!$D$9:$D$28,$C41,'Anexa1-IC-normare-cercetare-act'!$E$9:$E$28,3)</f>
        <v>0</v>
      </c>
      <c r="X41" s="85">
        <f>SUMIFS('Anexa1-IC-normare-cercetare-act'!X$9:X$28,'Anexa1-IC-normare-cercetare-act'!$D$9:$D$28,$C41,'Anexa1-IC-normare-cercetare-act'!$E$9:$E$28,3)</f>
        <v>0</v>
      </c>
      <c r="Y41" s="85">
        <f>SUMIFS('Anexa1-IC-normare-cercetare-act'!Y$9:Y$28,'Anexa1-IC-normare-cercetare-act'!$D$9:$D$28,$C41,'Anexa1-IC-normare-cercetare-act'!$E$9:$E$28,3)</f>
        <v>0</v>
      </c>
      <c r="Z41" s="85">
        <f>SUMIFS('Anexa1-IC-normare-cercetare-act'!Z$9:Z$28,'Anexa1-IC-normare-cercetare-act'!$D$9:$D$28,$C41,'Anexa1-IC-normare-cercetare-act'!$E$9:$E$28,3)</f>
        <v>0</v>
      </c>
      <c r="AA41" s="85">
        <f>SUMIFS('Anexa1-IC-normare-cercetare-act'!AA$9:AA$28,'Anexa1-IC-normare-cercetare-act'!$D$9:$D$28,$C41,'Anexa1-IC-normare-cercetare-act'!$E$9:$E$28,3)</f>
        <v>0</v>
      </c>
      <c r="AB41" s="85">
        <f>SUMIFS('Anexa1-IC-normare-cercetare-act'!AB$9:AB$28,'Anexa1-IC-normare-cercetare-act'!$D$9:$D$28,$C41,'Anexa1-IC-normare-cercetare-act'!$E$9:$E$28,3)</f>
        <v>0</v>
      </c>
      <c r="AC41" s="85">
        <f>SUMIFS('Anexa1-IC-normare-cercetare-act'!AC$9:AC$28,'Anexa1-IC-normare-cercetare-act'!$D$9:$D$28,$C41,'Anexa1-IC-normare-cercetare-act'!$E$9:$E$28,3)</f>
        <v>0</v>
      </c>
      <c r="AD41" s="85">
        <f>SUMIFS('Anexa1-IC-normare-cercetare-act'!AD$9:AD$28,'Anexa1-IC-normare-cercetare-act'!$D$9:$D$28,$C41,'Anexa1-IC-normare-cercetare-act'!$E$9:$E$28,3)</f>
        <v>0</v>
      </c>
      <c r="AE41" s="85">
        <f>SUMIFS('Anexa1-IC-normare-cercetare-act'!AE$9:AE$28,'Anexa1-IC-normare-cercetare-act'!$D$9:$D$28,$C41,'Anexa1-IC-normare-cercetare-act'!$E$9:$E$28,3)</f>
        <v>0</v>
      </c>
      <c r="AF41" s="85">
        <f>SUMIFS('Anexa1-IC-normare-cercetare-act'!AF$9:AF$28,'Anexa1-IC-normare-cercetare-act'!$D$9:$D$28,$C41,'Anexa1-IC-normare-cercetare-act'!$E$9:$E$28,3)</f>
        <v>0</v>
      </c>
      <c r="AG41" s="85">
        <f>SUMIFS('Anexa1-IC-normare-cercetare-act'!AG$9:AG$28,'Anexa1-IC-normare-cercetare-act'!$D$9:$D$28,$C41,'Anexa1-IC-normare-cercetare-act'!$E$9:$E$28,3)</f>
        <v>0</v>
      </c>
      <c r="AH41" s="85">
        <f>SUMIFS('Anexa1-IC-normare-cercetare-act'!AH$9:AH$28,'Anexa1-IC-normare-cercetare-act'!$D$9:$D$28,$C41,'Anexa1-IC-normare-cercetare-act'!$E$9:$E$28,3)</f>
        <v>0</v>
      </c>
      <c r="AI41" s="85">
        <f>SUMIFS('Anexa1-IC-normare-cercetare-act'!AI$9:AI$28,'Anexa1-IC-normare-cercetare-act'!$D$9:$D$28,$C41,'Anexa1-IC-normare-cercetare-act'!$E$9:$E$28,3)</f>
        <v>0</v>
      </c>
      <c r="AJ41" s="85">
        <f>SUMIFS('Anexa1-IC-normare-cercetare-act'!AJ$9:AJ$28,'Anexa1-IC-normare-cercetare-act'!$D$9:$D$28,$C41,'Anexa1-IC-normare-cercetare-act'!$E$9:$E$28,3)</f>
        <v>0</v>
      </c>
      <c r="AK41" s="85">
        <f>SUMIFS('Anexa1-IC-normare-cercetare-act'!AK$9:AK$28,'Anexa1-IC-normare-cercetare-act'!$D$9:$D$28,$C41,'Anexa1-IC-normare-cercetare-act'!$E$9:$E$28,3)</f>
        <v>0</v>
      </c>
      <c r="AL41" s="85">
        <f>SUMIFS('Anexa1-IC-normare-cercetare-act'!AL$9:AL$28,'Anexa1-IC-normare-cercetare-act'!$D$9:$D$28,$C41,'Anexa1-IC-normare-cercetare-act'!$E$9:$E$28,3)</f>
        <v>0</v>
      </c>
      <c r="AM41" s="85">
        <f>SUMIFS('Anexa1-IC-normare-cercetare-act'!AM$9:AM$28,'Anexa1-IC-normare-cercetare-act'!$D$9:$D$28,$C41,'Anexa1-IC-normare-cercetare-act'!$E$9:$E$28,3)</f>
        <v>0</v>
      </c>
      <c r="AN41" s="85">
        <f>SUMIFS('Anexa1-IC-normare-cercetare-act'!AN$9:AN$28,'Anexa1-IC-normare-cercetare-act'!$D$9:$D$28,$C41,'Anexa1-IC-normare-cercetare-act'!$E$9:$E$28,3)</f>
        <v>0</v>
      </c>
      <c r="AO41" s="85">
        <f>SUMIFS('Anexa1-IC-normare-cercetare-act'!AO$9:AO$28,'Anexa1-IC-normare-cercetare-act'!$D$9:$D$28,$C41,'Anexa1-IC-normare-cercetare-act'!$E$9:$E$28,3)</f>
        <v>0</v>
      </c>
      <c r="AP41" s="85">
        <f>SUMIFS('Anexa1-IC-normare-cercetare-act'!AP$9:AP$28,'Anexa1-IC-normare-cercetare-act'!$D$9:$D$28,$C41,'Anexa1-IC-normare-cercetare-act'!$E$9:$E$28,3)</f>
        <v>0</v>
      </c>
      <c r="AQ41" s="85">
        <f>SUMIFS('Anexa1-IC-normare-cercetare-act'!AQ$9:AQ$28,'Anexa1-IC-normare-cercetare-act'!$D$9:$D$28,$C41,'Anexa1-IC-normare-cercetare-act'!$E$9:$E$28,3)</f>
        <v>0</v>
      </c>
      <c r="AR41" s="85">
        <f>SUMIFS('Anexa1-IC-normare-cercetare-act'!AR$9:AR$28,'Anexa1-IC-normare-cercetare-act'!$D$9:$D$28,$C41,'Anexa1-IC-normare-cercetare-act'!$E$9:$E$28,3)</f>
        <v>0</v>
      </c>
      <c r="AS41" s="85">
        <f>SUMIFS('Anexa1-IC-normare-cercetare-act'!AS$9:AS$28,'Anexa1-IC-normare-cercetare-act'!$D$9:$D$28,$C41,'Anexa1-IC-normare-cercetare-act'!$E$9:$E$28,3)</f>
        <v>0</v>
      </c>
      <c r="AT41" s="85">
        <f>SUMIFS('Anexa1-IC-normare-cercetare-act'!AT$9:AT$28,'Anexa1-IC-normare-cercetare-act'!$D$9:$D$28,$C41,'Anexa1-IC-normare-cercetare-act'!$E$9:$E$28,3)</f>
        <v>0</v>
      </c>
      <c r="AU41" s="86">
        <f>SUMIFS('Anexa1-IC-normare-cercetare-act'!AU$9:AU$28,'Anexa1-IC-normare-cercetare-act'!$D$9:$D$28,$C41,'Anexa1-IC-normare-cercetare-act'!$E$9:$E$28,3)</f>
        <v>0</v>
      </c>
    </row>
  </sheetData>
  <sheetProtection algorithmName="SHA-512" hashValue="lBO5Ll/JcYstSPdPT4oPrhlnoKpRmLuVfs5HEcFf8IYrCwZfv8WIkh9tRz7zwJtj3lorewXKiu5cPBmcVWvpYA==" saltValue="WvzMx9sIhX1F7TtGxXYlxQ==" spinCount="100000" sheet="1" objects="1" scenarios="1"/>
  <mergeCells count="94">
    <mergeCell ref="C14:E14"/>
    <mergeCell ref="A4:E4"/>
    <mergeCell ref="AP2:AP3"/>
    <mergeCell ref="AQ2:AQ3"/>
    <mergeCell ref="AR2:AR3"/>
    <mergeCell ref="AF2:AF3"/>
    <mergeCell ref="AG2:AG3"/>
    <mergeCell ref="AH2:AH3"/>
    <mergeCell ref="AI2:AI3"/>
    <mergeCell ref="AJ2:AJ3"/>
    <mergeCell ref="F1:F3"/>
    <mergeCell ref="G1:K1"/>
    <mergeCell ref="L1:R1"/>
    <mergeCell ref="S1:X1"/>
    <mergeCell ref="Y1:AG1"/>
    <mergeCell ref="U2:U3"/>
    <mergeCell ref="AS2:AS3"/>
    <mergeCell ref="AT2:AT3"/>
    <mergeCell ref="AK2:AK3"/>
    <mergeCell ref="AL2:AL3"/>
    <mergeCell ref="AM2:AM3"/>
    <mergeCell ref="AN2:AN3"/>
    <mergeCell ref="AO2:AO3"/>
    <mergeCell ref="AH1:AT1"/>
    <mergeCell ref="AU1:AU3"/>
    <mergeCell ref="G2:G3"/>
    <mergeCell ref="H2:H3"/>
    <mergeCell ref="I2:I3"/>
    <mergeCell ref="J2:J3"/>
    <mergeCell ref="K2:K3"/>
    <mergeCell ref="L2:L3"/>
    <mergeCell ref="M2:M3"/>
    <mergeCell ref="N2:N3"/>
    <mergeCell ref="O2:O3"/>
    <mergeCell ref="P2:P3"/>
    <mergeCell ref="Q2:Q3"/>
    <mergeCell ref="R2:R3"/>
    <mergeCell ref="S2:S3"/>
    <mergeCell ref="T2:T3"/>
    <mergeCell ref="V2:V3"/>
    <mergeCell ref="W2:W3"/>
    <mergeCell ref="X2:X3"/>
    <mergeCell ref="Y2:Y3"/>
    <mergeCell ref="Z2:Z3"/>
    <mergeCell ref="AA2:AA3"/>
    <mergeCell ref="AB2:AB3"/>
    <mergeCell ref="AC2:AC3"/>
    <mergeCell ref="AD2:AD3"/>
    <mergeCell ref="AE2:AE3"/>
    <mergeCell ref="A1:A3"/>
    <mergeCell ref="B1:B3"/>
    <mergeCell ref="C1:C3"/>
    <mergeCell ref="D1:D3"/>
    <mergeCell ref="E1:E3"/>
    <mergeCell ref="A33:B41"/>
    <mergeCell ref="C33:E33"/>
    <mergeCell ref="C34:E34"/>
    <mergeCell ref="C35:E35"/>
    <mergeCell ref="C36:E36"/>
    <mergeCell ref="C37:E37"/>
    <mergeCell ref="C38:E38"/>
    <mergeCell ref="C39:E39"/>
    <mergeCell ref="C40:E40"/>
    <mergeCell ref="C41:E41"/>
    <mergeCell ref="A24:B32"/>
    <mergeCell ref="C24:E24"/>
    <mergeCell ref="C25:E25"/>
    <mergeCell ref="C26:E26"/>
    <mergeCell ref="C27:E27"/>
    <mergeCell ref="C28:E28"/>
    <mergeCell ref="C29:E29"/>
    <mergeCell ref="C30:E30"/>
    <mergeCell ref="C31:E31"/>
    <mergeCell ref="C32:E32"/>
    <mergeCell ref="A15:B23"/>
    <mergeCell ref="C15:E15"/>
    <mergeCell ref="C16:E16"/>
    <mergeCell ref="C17:E17"/>
    <mergeCell ref="C18:E18"/>
    <mergeCell ref="C19:E19"/>
    <mergeCell ref="C20:E20"/>
    <mergeCell ref="C21:E21"/>
    <mergeCell ref="C22:E22"/>
    <mergeCell ref="C23:E23"/>
    <mergeCell ref="A5:B13"/>
    <mergeCell ref="C5:E5"/>
    <mergeCell ref="C6:E6"/>
    <mergeCell ref="C7:E7"/>
    <mergeCell ref="C8:E8"/>
    <mergeCell ref="C9:E9"/>
    <mergeCell ref="C10:E10"/>
    <mergeCell ref="C11:E11"/>
    <mergeCell ref="C12:E12"/>
    <mergeCell ref="C13:E13"/>
  </mergeCells>
  <conditionalFormatting sqref="F5:AT41">
    <cfRule type="cellIs" dxfId="1" priority="1" operator="equal">
      <formula>0</formula>
    </cfRule>
  </conditionalFormatting>
  <conditionalFormatting sqref="F14:AU14">
    <cfRule type="cellIs" dxfId="0" priority="2"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Anexa1-IC-normare-cercetare-act</vt:lpstr>
      <vt:lpstr>Ramuri-Stiinta</vt:lpstr>
      <vt:lpstr>Domenii-CNATDCU</vt:lpstr>
      <vt:lpstr>Total_personal_didactic</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2023-04-25T12:25:41Z</dcterms:modified>
</cp:coreProperties>
</file>