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00.35\cnfis\2025\RAC2025\0_machete_anexe\2025\"/>
    </mc:Choice>
  </mc:AlternateContent>
  <bookViews>
    <workbookView xWindow="0" yWindow="0" windowWidth="28800" windowHeight="10335"/>
  </bookViews>
  <sheets>
    <sheet name="A5.2-IC2.3-Performanta-sport" sheetId="8" r:id="rId1"/>
    <sheet name="Domenii-CNATDCU" sheetId="10" r:id="rId2"/>
  </sheets>
  <definedNames>
    <definedName name="_xlnm.Print_Area" localSheetId="0">'A5.2-IC2.3-Performanta-sport'!$A$2:$AA$29</definedName>
    <definedName name="titlu" comment="1-titlu didactic">#REF!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8" i="8" l="1"/>
  <c r="E26" i="8"/>
  <c r="E28" i="8" s="1"/>
  <c r="F26" i="8"/>
  <c r="G26" i="8"/>
  <c r="H26" i="8"/>
  <c r="I26" i="8"/>
  <c r="J26" i="8"/>
  <c r="K26" i="8"/>
  <c r="L26" i="8"/>
  <c r="M26" i="8"/>
  <c r="N26" i="8"/>
  <c r="O26" i="8"/>
  <c r="P26" i="8"/>
  <c r="Q26" i="8"/>
  <c r="R26" i="8"/>
  <c r="S26" i="8"/>
  <c r="T26" i="8"/>
  <c r="U26" i="8"/>
  <c r="V26" i="8"/>
  <c r="W26" i="8"/>
  <c r="X26" i="8"/>
  <c r="Y26" i="8"/>
  <c r="Z26" i="8"/>
  <c r="AA26" i="8"/>
  <c r="F28" i="8" l="1"/>
  <c r="G28" i="8"/>
  <c r="H28" i="8"/>
  <c r="I28" i="8"/>
  <c r="J28" i="8"/>
  <c r="K28" i="8"/>
  <c r="L28" i="8"/>
  <c r="M28" i="8"/>
  <c r="N28" i="8"/>
  <c r="O28" i="8"/>
  <c r="P28" i="8"/>
  <c r="Q28" i="8"/>
  <c r="R28" i="8"/>
  <c r="S28" i="8"/>
  <c r="T28" i="8"/>
  <c r="U28" i="8"/>
  <c r="V28" i="8"/>
  <c r="W28" i="8"/>
  <c r="Y28" i="8"/>
  <c r="Z28" i="8"/>
  <c r="AA28" i="8"/>
  <c r="E5" i="8" l="1"/>
  <c r="E29" i="8"/>
</calcChain>
</file>

<file path=xl/comments1.xml><?xml version="1.0" encoding="utf-8"?>
<comments xmlns="http://schemas.openxmlformats.org/spreadsheetml/2006/main">
  <authors>
    <author>Gabriela Jitaru</author>
  </authors>
  <commentList>
    <comment ref="A1" authorId="0" shapeId="0">
      <text>
        <r>
          <rPr>
            <sz val="9"/>
            <color indexed="81"/>
            <rFont val="Tahoma"/>
            <family val="2"/>
          </rPr>
          <t xml:space="preserve">Nr.crt al domeniului din Anexa 3 privind standardele minime CNATDCU
</t>
        </r>
      </text>
    </comment>
  </commentList>
</comments>
</file>

<file path=xl/sharedStrings.xml><?xml version="1.0" encoding="utf-8"?>
<sst xmlns="http://schemas.openxmlformats.org/spreadsheetml/2006/main" count="249" uniqueCount="169">
  <si>
    <t>A</t>
  </si>
  <si>
    <t>B</t>
  </si>
  <si>
    <t>C</t>
  </si>
  <si>
    <t>Nr. 
Crt</t>
  </si>
  <si>
    <t>D</t>
  </si>
  <si>
    <t>european</t>
  </si>
  <si>
    <t>mondial /olimpic</t>
  </si>
  <si>
    <t>locul 1</t>
  </si>
  <si>
    <t>locul 2</t>
  </si>
  <si>
    <t>locul 3</t>
  </si>
  <si>
    <t>locul 4</t>
  </si>
  <si>
    <t>locul 5</t>
  </si>
  <si>
    <t>locul 6</t>
  </si>
  <si>
    <t>Puncte (pe categorii)</t>
  </si>
  <si>
    <t>An referinţă</t>
  </si>
  <si>
    <t>Performanţe sportive obţinute în campionate</t>
  </si>
  <si>
    <t>Total general (nr.performanţe/recorduri/brevete)</t>
  </si>
  <si>
    <t>Universitatea</t>
  </si>
  <si>
    <t xml:space="preserve">Punctaj total (general) pentru performanţa sportivă </t>
  </si>
  <si>
    <t>naţional</t>
  </si>
  <si>
    <t>Recorduri obţinute</t>
  </si>
  <si>
    <t>Nume şi prenume</t>
  </si>
  <si>
    <t>Cod domeniu studiu raportare CNATDCU (cod_DS)</t>
  </si>
  <si>
    <t>Domeniu studiu raportare CNATDCU</t>
  </si>
  <si>
    <t>Se va completa codul corespunzător domeniului pentru care s-a raportat fişa de verificare CNATCDU (codul este corespunzător nr.din col.A, cod_DS (CNATDCU), din sheet-ul Domenii-CNATDCU).</t>
  </si>
  <si>
    <t>Câmp completat automat la introducerea codului DS in coloana alăturată</t>
  </si>
  <si>
    <t>cod_DS (CNATDCU)</t>
  </si>
  <si>
    <t>cod_DS</t>
  </si>
  <si>
    <t>Domeniul de studiu (DS)</t>
  </si>
  <si>
    <t>Ramura de ştiinţă (RS)</t>
  </si>
  <si>
    <t>Domeniu fundamental (DF)</t>
  </si>
  <si>
    <t>Matematică</t>
  </si>
  <si>
    <t>Matematică şi ştiinţe ale naturii</t>
  </si>
  <si>
    <t>Informatică</t>
  </si>
  <si>
    <t>Fizică</t>
  </si>
  <si>
    <t>Chimie</t>
  </si>
  <si>
    <t>Chimie şi inginerie chimică</t>
  </si>
  <si>
    <t>Inginerie chimică</t>
  </si>
  <si>
    <t>Geografie</t>
  </si>
  <si>
    <t>Ştiinţele pământului şi atmosferei</t>
  </si>
  <si>
    <t>Geologie</t>
  </si>
  <si>
    <t>Ştiinţa mediului (Geografie)</t>
  </si>
  <si>
    <t>Ştiinţa mediului (Geologie)</t>
  </si>
  <si>
    <t>Inginerie civilă</t>
  </si>
  <si>
    <t>Ştiinţe inginereşti</t>
  </si>
  <si>
    <t>Inginerie electrică</t>
  </si>
  <si>
    <t>Inginerie electrică, electronică şi telecomunicaţii</t>
  </si>
  <si>
    <t>Inginerie energetică</t>
  </si>
  <si>
    <t>Inginerie electronică şi telecomunicaţii</t>
  </si>
  <si>
    <t>Inginerie geologică</t>
  </si>
  <si>
    <t>Inginerie geologică, mine, petrol şi gaze</t>
  </si>
  <si>
    <t>Inginerie geodezică</t>
  </si>
  <si>
    <t>Mine, petrol şi gaze</t>
  </si>
  <si>
    <t>Inginerie aerospaţială</t>
  </si>
  <si>
    <t>Ingineria transporturilor</t>
  </si>
  <si>
    <t>Ingineria autovehiculelor</t>
  </si>
  <si>
    <t>Agronomie</t>
  </si>
  <si>
    <t>Ingineria resurselor vegetale şi animale</t>
  </si>
  <si>
    <t>Horticultură</t>
  </si>
  <si>
    <t>Inginerie forestieră</t>
  </si>
  <si>
    <t>Silvicultură</t>
  </si>
  <si>
    <t>Inginerie şi management în agricultură şi dezvoltare rurală</t>
  </si>
  <si>
    <t>Biotehnologii</t>
  </si>
  <si>
    <t>Ingineria produselor alimentare</t>
  </si>
  <si>
    <t>Zootehnie</t>
  </si>
  <si>
    <t>Calculatoare şi tehnologia informaţiei</t>
  </si>
  <si>
    <t>Ingineria sistemelor, calculatoare şi tehnologia informaţiei</t>
  </si>
  <si>
    <t>Ingineria sistemelor</t>
  </si>
  <si>
    <t>Inginerie mecanică</t>
  </si>
  <si>
    <t>Inginerie mecanică, mecatronică, inginerie industrială şi management</t>
  </si>
  <si>
    <t>Inginerie industrială</t>
  </si>
  <si>
    <t>Arhitectură navală</t>
  </si>
  <si>
    <t>Ştiinţe inginereşti aplicate</t>
  </si>
  <si>
    <t>Mecatronică şi robotică</t>
  </si>
  <si>
    <t>Ingineria materialelor</t>
  </si>
  <si>
    <t>Ingineria mediului</t>
  </si>
  <si>
    <t>Inginerie şi management</t>
  </si>
  <si>
    <t>Inginerie genistică</t>
  </si>
  <si>
    <t>Inginerie de armament, rachete şi muniţii</t>
  </si>
  <si>
    <t>Biologie</t>
  </si>
  <si>
    <t>Ştiinţe biologice şi biomedicale</t>
  </si>
  <si>
    <t>Biochimie</t>
  </si>
  <si>
    <t>Medicină (sectorial, 6 ani)</t>
  </si>
  <si>
    <t>Medicină</t>
  </si>
  <si>
    <t>Medicină (sectorial, 4 ani)</t>
  </si>
  <si>
    <t>Medicină (general, 3 ani)</t>
  </si>
  <si>
    <t>Medicină veterinară</t>
  </si>
  <si>
    <t>Medicină dentară (sectorial, 6 ani)</t>
  </si>
  <si>
    <t>Medicină dentară</t>
  </si>
  <si>
    <t>Medicină dentară (general, 3 ani)</t>
  </si>
  <si>
    <t>Farmacie (sectorial, 5 ani)</t>
  </si>
  <si>
    <t>Farmacie</t>
  </si>
  <si>
    <t>Farmacie (general, 3 ani)</t>
  </si>
  <si>
    <t>Drept</t>
  </si>
  <si>
    <t>Ştiinţe juridice</t>
  </si>
  <si>
    <t>Ştiinţe sociale</t>
  </si>
  <si>
    <t>Ştiinţe administrative</t>
  </si>
  <si>
    <t>Ştiinţe ale comunicării</t>
  </si>
  <si>
    <t>Sociologie</t>
  </si>
  <si>
    <t>Relaţii internaţionale şi studii europene</t>
  </si>
  <si>
    <t>Ştiinţe politice</t>
  </si>
  <si>
    <t>Ştiinţe militare, informaţii şi ordine publică</t>
  </si>
  <si>
    <t>Administrarea afacerilor</t>
  </si>
  <si>
    <t>Ştiinţe economice</t>
  </si>
  <si>
    <t>Contabilitate</t>
  </si>
  <si>
    <t>Economie</t>
  </si>
  <si>
    <t>Finanţe</t>
  </si>
  <si>
    <t>Management</t>
  </si>
  <si>
    <t>Marketing</t>
  </si>
  <si>
    <t>Economie şi afaceri internaţionale</t>
  </si>
  <si>
    <t>Psihologie</t>
  </si>
  <si>
    <t>Psihologie şi ştiinţe comportamentale</t>
  </si>
  <si>
    <t>Ştiinţe ale educaţiei</t>
  </si>
  <si>
    <t>Filologie</t>
  </si>
  <si>
    <t>Ştiinţe umaniste şi arte</t>
  </si>
  <si>
    <t>Filosofie</t>
  </si>
  <si>
    <t>Istorie</t>
  </si>
  <si>
    <t>Teologie</t>
  </si>
  <si>
    <t>Studii culturale</t>
  </si>
  <si>
    <t>Arhitectură</t>
  </si>
  <si>
    <t>Arhitectură şi urbanism</t>
  </si>
  <si>
    <t>Urbanism</t>
  </si>
  <si>
    <t>Arte vizuale</t>
  </si>
  <si>
    <t>Arte vizuale (fără Istoria şi teoria artei)</t>
  </si>
  <si>
    <t>Arte vizuale (doar Istoria şi teoria artei)</t>
  </si>
  <si>
    <t>Teatru şi artele spectacolului</t>
  </si>
  <si>
    <t>Cinematografie şi media</t>
  </si>
  <si>
    <t>Muzică (Interpretare muzicala)</t>
  </si>
  <si>
    <t>Muzică (doar Interpretare muzicală)</t>
  </si>
  <si>
    <t>Muzică</t>
  </si>
  <si>
    <t>Muzică (fără Interpretare muzicală)</t>
  </si>
  <si>
    <t>Ştiinţa Sportului şi Educaţiei Fizice</t>
  </si>
  <si>
    <t>naţional 
turneu-faza finală</t>
  </si>
  <si>
    <t>locurile 4-6</t>
  </si>
  <si>
    <t>competiţii internaţionale de reprezentare a României</t>
  </si>
  <si>
    <t>locurile 7-8</t>
  </si>
  <si>
    <t>Se va completa cu criteriului neîndeplinit (conform Fişei de verificare a îndeplinirii standardelor minimale CNATDCU).</t>
  </si>
  <si>
    <t>Punctaj pe categorii / Nr. brevete</t>
  </si>
  <si>
    <t>universitar
turneu-faza finală</t>
  </si>
  <si>
    <t>Se vor raporta datele de identificare ale activității</t>
  </si>
  <si>
    <t>Campionat</t>
  </si>
  <si>
    <t>Denumirea campionatului</t>
  </si>
  <si>
    <t>Se completează cu valoarea 1 în dreptul categoriei în care se înscrie recordul.</t>
  </si>
  <si>
    <t>Se completează cu valoarea 1 în dreptul categoriei în care se înscrie performanța.
La campionate se includ si competitiile asimilate campionatelor.</t>
  </si>
  <si>
    <t>CNP/facultate/departament (opțional)</t>
  </si>
  <si>
    <t>Se va marca printr-un "1", în situaţia în care un cadru didactic nu realizează unul dintre criteriile obligatorii stabilite de CNATDCU.</t>
  </si>
  <si>
    <r>
      <t xml:space="preserve">mondial
</t>
    </r>
    <r>
      <rPr>
        <i/>
        <sz val="7"/>
        <rFont val="Times New Roman"/>
        <family val="1"/>
      </rPr>
      <t>Competiții la nivel mondial/Jocuri mondiale Special Olympic/Jocuri paraolimpice/Jocuri Olimpice</t>
    </r>
  </si>
  <si>
    <t>Date de identificare activitate sau performanţă sportivă</t>
  </si>
  <si>
    <r>
      <rPr>
        <b/>
        <sz val="9"/>
        <color indexed="8"/>
        <rFont val="Times New Roman"/>
        <family val="1"/>
      </rPr>
      <t xml:space="preserve">NOTĂ: 
Vă rugăm să completați numai spațiile marcate cu culoarea galben. Puteţi insera rânduri în document, doar înainte de rândul cu TOTAL, prin selectarea unui rând formatat (marcat cu culoarea galben) şi apoi comanda Copy/ Insert Copied Cells.
</t>
    </r>
    <r>
      <rPr>
        <sz val="9"/>
        <color indexed="8"/>
        <rFont val="Times New Roman"/>
        <family val="1"/>
      </rPr>
      <t>Fieca</t>
    </r>
    <r>
      <rPr>
        <sz val="9"/>
        <rFont val="Times New Roman"/>
        <family val="1"/>
      </rPr>
      <t xml:space="preserve">re performanţă sportivă </t>
    </r>
    <r>
      <rPr>
        <sz val="9"/>
        <color indexed="8"/>
        <rFont val="Times New Roman"/>
        <family val="1"/>
      </rPr>
      <t xml:space="preserve">se va trece pe un rând separat şi se vor completa datele solicitate pentru acestea: anul de referinţă (anul de realizare a performanţei sportive, datele de identificare a performanţei sportive; date de identificare a campionatului/competiţiei asimilate campionatelor unde s-a realizat performanţa; valoarea "1" în coloana care corespunde tipului de performanţă.
</t>
    </r>
    <r>
      <rPr>
        <sz val="9"/>
        <rFont val="Times New Roman"/>
        <family val="1"/>
      </rPr>
      <t xml:space="preserve">În cazul activităţii sportive /performanţei sportive pentru care s-a obţinut niveluri diferite de recunoaştere în ani diferiţi, acestea vor fi înscrise doar la anul recunoaşterii celei mai favorabile </t>
    </r>
    <r>
      <rPr>
        <b/>
        <sz val="9"/>
        <rFont val="Times New Roman"/>
        <family val="1"/>
      </rPr>
      <t>.</t>
    </r>
    <r>
      <rPr>
        <sz val="9"/>
        <color indexed="8"/>
        <rFont val="Times New Roman"/>
        <family val="1"/>
      </rPr>
      <t xml:space="preserve">
</t>
    </r>
    <r>
      <rPr>
        <b/>
        <sz val="9"/>
        <color indexed="8"/>
        <rFont val="Times New Roman"/>
        <family val="1"/>
      </rPr>
      <t>Important! Pentru fiecare activitate/performanţă sportivă (rând din tabel), se va completa doar cu o singura valoare "1" în una din coloanele 1 - 26. Recordurile reprezintă o bonificaţie la performanţa sportivă obţinută în campionate.</t>
    </r>
  </si>
  <si>
    <t>Inginerie civila si instalatii (Inginerie civila)</t>
  </si>
  <si>
    <t>Inginerie civila si instalatii (Ingineria instalatiilor)</t>
  </si>
  <si>
    <t>Inginerie navala si navigatie</t>
  </si>
  <si>
    <t>Sociologie (Asistenta Sociala)</t>
  </si>
  <si>
    <t>Cibernetica, statistica si informatica economica</t>
  </si>
  <si>
    <t>Filologie (Limba si literatura)</t>
  </si>
  <si>
    <t>Filologie (Limbi moderne aplicate)</t>
  </si>
  <si>
    <t>Istorie (Studiul patrimoniului)</t>
  </si>
  <si>
    <t>Istoria si teoria artei</t>
  </si>
  <si>
    <t>Stiinta sportului si educatiei fizice (Educatie fizica si sport)</t>
  </si>
  <si>
    <t>Stiinta sportului si educatiei fizice (Kinetoterapie)</t>
  </si>
  <si>
    <t>Număr participanţi din universitate</t>
  </si>
  <si>
    <r>
      <t xml:space="preserve">Punctaj CNATDCU
</t>
    </r>
    <r>
      <rPr>
        <i/>
        <sz val="6"/>
        <color theme="1"/>
        <rFont val="Times New Roman"/>
        <family val="1"/>
      </rPr>
      <t>(completat doar de profesori, conferențiari, CS I, CSII)</t>
    </r>
  </si>
  <si>
    <r>
      <t xml:space="preserve">Criteriu CNATDCU neîndeplinit
</t>
    </r>
    <r>
      <rPr>
        <i/>
        <sz val="6"/>
        <color theme="1"/>
        <rFont val="Times New Roman"/>
        <family val="1"/>
      </rPr>
      <t>(completat doar de profesori, conferențiari, CS I, CS II)</t>
    </r>
  </si>
  <si>
    <r>
      <t xml:space="preserve">Indicativ criteriu CNATDCU neîndeplinit
</t>
    </r>
    <r>
      <rPr>
        <i/>
        <sz val="6"/>
        <color theme="1"/>
        <rFont val="Times New Roman"/>
        <family val="1"/>
      </rPr>
      <t>(completat doar de profesori, conferențiari, CS I, CSII)</t>
    </r>
  </si>
  <si>
    <t>Anexa 5.2 -  Fişa individuală pentru performanţă sportivă - IC 2.3 (ultimii 4 ani, perioada 2021-2024)</t>
  </si>
  <si>
    <t>Se selectează din lista predefinită anul de referinţă, din perioada 2021-2024, în care s-a realizat performanţa sportivă.</t>
  </si>
  <si>
    <r>
      <t xml:space="preserve">Date de identificare ale cadrului didactic: 
</t>
    </r>
    <r>
      <rPr>
        <b/>
        <sz val="8"/>
        <color rgb="FFFF0000"/>
        <rFont val="Times New Roman"/>
        <family val="1"/>
      </rPr>
      <t xml:space="preserve">Informatii necesare pentru centralizarea la nivel institutional și identificarea cadrelor didactice și de cercetare selectate aleatoriu de către CNFIS în vederea validarii informațiilor raportate. </t>
    </r>
  </si>
  <si>
    <r>
      <t xml:space="preserve">Se va completa punctajul final din fișa individuală CNATDCU. </t>
    </r>
    <r>
      <rPr>
        <sz val="6"/>
        <color indexed="10"/>
        <rFont val="Times New Roman"/>
        <family val="1"/>
      </rPr>
      <t>Important! Se vor utiliza criteriile CNATDCU aflate în vigoare la 1 ianuarie 2025</t>
    </r>
  </si>
  <si>
    <t>Se completeaza cu numarul total de participanti din universitate (titulari sau angajați pe perioada determinată conf. Legii nr.199/2023)</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</si>
</sst>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9"/>
      <color indexed="81"/>
      <name val="Tahoma"/>
      <family val="2"/>
    </font>
    <font>
      <b/>
      <sz val="9"/>
      <name val="Times New Roman"/>
      <family val="1"/>
    </font>
    <font>
      <b/>
      <sz val="9"/>
      <color indexed="8"/>
      <name val="Times New Roman"/>
      <family val="1"/>
    </font>
    <font>
      <sz val="9"/>
      <color indexed="8"/>
      <name val="Times New Roman"/>
      <family val="1"/>
    </font>
    <font>
      <sz val="9"/>
      <name val="Times New Roman"/>
      <family val="1"/>
    </font>
    <font>
      <i/>
      <sz val="7"/>
      <name val="Times New Roman"/>
      <family val="1"/>
    </font>
    <font>
      <sz val="8"/>
      <name val="Times New Roman"/>
      <family val="1"/>
    </font>
    <font>
      <sz val="10"/>
      <name val="Times-R New"/>
      <family val="1"/>
    </font>
    <font>
      <b/>
      <sz val="8"/>
      <name val="Arial Narrow"/>
      <family val="2"/>
    </font>
    <font>
      <sz val="8"/>
      <name val="Arial Narrow"/>
      <family val="2"/>
    </font>
    <font>
      <b/>
      <sz val="9"/>
      <name val="Arial Narrow"/>
      <family val="2"/>
    </font>
    <font>
      <b/>
      <sz val="9"/>
      <name val="Arial Narrow"/>
      <family val="2"/>
      <charset val="238"/>
    </font>
    <font>
      <sz val="9"/>
      <name val="Arial Narrow"/>
      <family val="2"/>
      <charset val="238"/>
    </font>
    <font>
      <sz val="9"/>
      <name val="Arial Narrow"/>
      <family val="2"/>
    </font>
    <font>
      <sz val="6"/>
      <name val="Times New Roman"/>
      <family val="1"/>
    </font>
    <font>
      <sz val="10"/>
      <name val="Times New Roman"/>
      <family val="1"/>
    </font>
    <font>
      <sz val="11"/>
      <color theme="1"/>
      <name val="Times New Roman"/>
      <family val="1"/>
    </font>
    <font>
      <b/>
      <sz val="11"/>
      <color theme="1"/>
      <name val="Times New Roman"/>
      <family val="1"/>
    </font>
    <font>
      <b/>
      <sz val="9"/>
      <color theme="1"/>
      <name val="Times New Roman"/>
      <family val="1"/>
    </font>
    <font>
      <sz val="9"/>
      <color theme="0" tint="-0.34998626667073579"/>
      <name val="Times New Roman"/>
      <family val="1"/>
    </font>
    <font>
      <sz val="9"/>
      <color theme="1"/>
      <name val="Times New Roman"/>
      <family val="1"/>
    </font>
    <font>
      <i/>
      <sz val="7"/>
      <color theme="1"/>
      <name val="Times New Roman"/>
      <family val="1"/>
    </font>
    <font>
      <b/>
      <sz val="10"/>
      <color theme="1"/>
      <name val="Times New Roman"/>
      <family val="1"/>
    </font>
    <font>
      <sz val="10"/>
      <color theme="1"/>
      <name val="Times New Roman"/>
      <family val="1"/>
    </font>
    <font>
      <sz val="6"/>
      <color theme="1"/>
      <name val="Times New Roman"/>
      <family val="1"/>
    </font>
    <font>
      <b/>
      <sz val="7"/>
      <color rgb="FFFF0000"/>
      <name val="Times New Roman"/>
      <family val="1"/>
    </font>
    <font>
      <sz val="8"/>
      <color theme="1"/>
      <name val="Times New Roman"/>
      <family val="1"/>
    </font>
    <font>
      <sz val="7"/>
      <color theme="1"/>
      <name val="Times New Roman"/>
      <family val="1"/>
    </font>
    <font>
      <b/>
      <sz val="6"/>
      <color rgb="FFFF0000"/>
      <name val="Times New Roman"/>
      <family val="1"/>
    </font>
    <font>
      <b/>
      <i/>
      <sz val="10"/>
      <color theme="1"/>
      <name val="Times New Roman"/>
      <family val="1"/>
    </font>
    <font>
      <b/>
      <i/>
      <sz val="9"/>
      <color theme="1"/>
      <name val="Times New Roman"/>
      <family val="1"/>
    </font>
    <font>
      <sz val="6"/>
      <color indexed="10"/>
      <name val="Times New Roman"/>
      <family val="1"/>
    </font>
    <font>
      <sz val="7"/>
      <name val="Times New Roman"/>
      <family val="1"/>
    </font>
    <font>
      <b/>
      <sz val="8"/>
      <color rgb="FFFF0000"/>
      <name val="Times New Roman"/>
      <family val="1"/>
    </font>
    <font>
      <sz val="9"/>
      <color theme="1"/>
      <name val="Arial Narrow"/>
      <family val="2"/>
    </font>
    <font>
      <i/>
      <sz val="6"/>
      <color theme="1"/>
      <name val="Times New Roman"/>
      <family val="1"/>
    </font>
  </fonts>
  <fills count="7">
    <fill>
      <patternFill patternType="none"/>
    </fill>
    <fill>
      <patternFill patternType="gray125"/>
    </fill>
    <fill>
      <patternFill patternType="solid">
        <fgColor rgb="FFFFFF99"/>
        <bgColor indexed="64"/>
      </patternFill>
    </fill>
    <fill>
      <patternFill patternType="solid">
        <fgColor theme="0" tint="-0.34998626667073579"/>
        <bgColor indexed="64"/>
      </patternFill>
    </fill>
    <fill>
      <patternFill patternType="solid">
        <fgColor theme="9" tint="0.39994506668294322"/>
        <bgColor indexed="64"/>
      </patternFill>
    </fill>
    <fill>
      <patternFill patternType="solid">
        <fgColor theme="8" tint="0.59999389629810485"/>
        <bgColor indexed="64"/>
      </patternFill>
    </fill>
    <fill>
      <patternFill patternType="solid">
        <fgColor theme="0" tint="-0.14999847407452621"/>
        <bgColor indexed="64"/>
      </patternFill>
    </fill>
  </fills>
  <borders count="3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diagonal/>
    </border>
    <border>
      <left style="thin">
        <color theme="0" tint="-0.34998626667073579"/>
      </left>
      <right style="medium">
        <color theme="0" tint="-0.34998626667073579"/>
      </right>
      <top/>
      <bottom style="medium">
        <color theme="0" tint="-0.34998626667073579"/>
      </bottom>
      <diagonal/>
    </border>
    <border>
      <left style="medium">
        <color theme="0" tint="-0.34998626667073579"/>
      </left>
      <right/>
      <top/>
      <bottom/>
      <diagonal/>
    </border>
    <border>
      <left style="medium">
        <color theme="0" tint="-0.34998626667073579"/>
      </left>
      <right style="medium">
        <color theme="0" tint="-0.34998626667073579"/>
      </right>
      <top/>
      <bottom style="medium">
        <color theme="0" tint="-0.34998626667073579"/>
      </bottom>
      <diagonal/>
    </border>
    <border>
      <left style="medium">
        <color theme="0" tint="-0.249977111117893"/>
      </left>
      <right style="medium">
        <color theme="0" tint="-0.249977111117893"/>
      </right>
      <top/>
      <bottom style="medium">
        <color theme="0" tint="-0.249977111117893"/>
      </bottom>
      <diagonal/>
    </border>
    <border>
      <left style="medium">
        <color theme="0" tint="-0.249977111117893"/>
      </left>
      <right style="medium">
        <color theme="0" tint="-0.34998626667073579"/>
      </right>
      <top style="medium">
        <color theme="0" tint="-0.249977111117893"/>
      </top>
      <bottom style="medium">
        <color theme="0" tint="-0.249977111117893"/>
      </bottom>
      <diagonal/>
    </border>
    <border>
      <left style="medium">
        <color theme="0" tint="-0.34998626667073579"/>
      </left>
      <right style="medium">
        <color theme="0" tint="-0.34998626667073579"/>
      </right>
      <top style="medium">
        <color theme="0" tint="-0.249977111117893"/>
      </top>
      <bottom style="medium">
        <color theme="0" tint="-0.249977111117893"/>
      </bottom>
      <diagonal/>
    </border>
    <border>
      <left style="medium">
        <color theme="0" tint="-0.34998626667073579"/>
      </left>
      <right style="medium">
        <color theme="0" tint="-0.249977111117893"/>
      </right>
      <top style="medium">
        <color theme="0" tint="-0.249977111117893"/>
      </top>
      <bottom style="medium">
        <color theme="0" tint="-0.249977111117893"/>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249977111117893"/>
      </left>
      <right style="medium">
        <color theme="0" tint="-0.34998626667073579"/>
      </right>
      <top style="medium">
        <color theme="0" tint="-0.249977111117893"/>
      </top>
      <bottom style="medium">
        <color theme="0" tint="-0.34998626667073579"/>
      </bottom>
      <diagonal/>
    </border>
    <border>
      <left style="medium">
        <color theme="0" tint="-0.34998626667073579"/>
      </left>
      <right style="medium">
        <color theme="0" tint="-0.34998626667073579"/>
      </right>
      <top style="medium">
        <color theme="0" tint="-0.249977111117893"/>
      </top>
      <bottom style="medium">
        <color theme="0" tint="-0.34998626667073579"/>
      </bottom>
      <diagonal/>
    </border>
    <border>
      <left style="medium">
        <color theme="0" tint="-0.34998626667073579"/>
      </left>
      <right/>
      <top style="medium">
        <color theme="0" tint="-0.249977111117893"/>
      </top>
      <bottom style="medium">
        <color theme="0" tint="-0.34998626667073579"/>
      </bottom>
      <diagonal/>
    </border>
    <border>
      <left style="medium">
        <color theme="0" tint="-0.249977111117893"/>
      </left>
      <right/>
      <top style="medium">
        <color theme="0" tint="-0.34998626667073579"/>
      </top>
      <bottom style="medium">
        <color theme="0" tint="-0.249977111117893"/>
      </bottom>
      <diagonal/>
    </border>
    <border>
      <left/>
      <right style="medium">
        <color theme="0" tint="-0.34998626667073579"/>
      </right>
      <top style="medium">
        <color theme="0" tint="-0.34998626667073579"/>
      </top>
      <bottom style="medium">
        <color theme="0" tint="-0.249977111117893"/>
      </bottom>
      <diagonal/>
    </border>
    <border>
      <left style="medium">
        <color theme="0" tint="-0.34998626667073579"/>
      </left>
      <right style="medium">
        <color theme="0" tint="-0.34998626667073579"/>
      </right>
      <top style="medium">
        <color theme="0" tint="-0.34998626667073579"/>
      </top>
      <bottom style="medium">
        <color theme="0" tint="-0.249977111117893"/>
      </bottom>
      <diagonal/>
    </border>
  </borders>
  <cellStyleXfs count="2">
    <xf numFmtId="0" fontId="0" fillId="0" borderId="0"/>
    <xf numFmtId="0" fontId="8" fillId="0" borderId="0"/>
  </cellStyleXfs>
  <cellXfs count="91">
    <xf numFmtId="0" fontId="0" fillId="0" borderId="0" xfId="0"/>
    <xf numFmtId="0" fontId="17" fillId="0" borderId="0" xfId="0" applyFont="1"/>
    <xf numFmtId="0" fontId="9" fillId="0" borderId="4" xfId="1" applyFont="1" applyBorder="1" applyAlignment="1">
      <alignment horizontal="left" vertical="center" wrapText="1"/>
    </xf>
    <xf numFmtId="0" fontId="10" fillId="0" borderId="4" xfId="1" applyFont="1" applyBorder="1" applyAlignment="1">
      <alignment horizontal="left" vertical="center" wrapText="1"/>
    </xf>
    <xf numFmtId="0" fontId="11" fillId="0" borderId="4" xfId="1" applyFont="1" applyBorder="1" applyAlignment="1">
      <alignment horizontal="left" vertical="center" wrapText="1"/>
    </xf>
    <xf numFmtId="0" fontId="17" fillId="0" borderId="0" xfId="0" applyFont="1" applyAlignment="1">
      <alignment wrapText="1"/>
    </xf>
    <xf numFmtId="1" fontId="12" fillId="4" borderId="5" xfId="1" applyNumberFormat="1" applyFont="1" applyFill="1" applyBorder="1" applyAlignment="1">
      <alignment horizontal="right" vertical="center" wrapText="1"/>
    </xf>
    <xf numFmtId="1" fontId="13" fillId="0" borderId="5" xfId="1" applyNumberFormat="1" applyFont="1" applyBorder="1" applyAlignment="1">
      <alignment horizontal="right" vertical="center" wrapText="1"/>
    </xf>
    <xf numFmtId="0" fontId="14" fillId="0" borderId="2" xfId="1" applyFont="1" applyBorder="1" applyAlignment="1">
      <alignment horizontal="left" vertical="center" wrapText="1"/>
    </xf>
    <xf numFmtId="1" fontId="12" fillId="4" borderId="3" xfId="1" applyNumberFormat="1" applyFont="1" applyFill="1" applyBorder="1" applyAlignment="1">
      <alignment horizontal="right" vertical="center" wrapText="1"/>
    </xf>
    <xf numFmtId="1" fontId="13" fillId="0" borderId="3" xfId="1" applyNumberFormat="1" applyFont="1" applyBorder="1" applyAlignment="1">
      <alignment horizontal="right" vertical="center" wrapText="1"/>
    </xf>
    <xf numFmtId="0" fontId="14" fillId="0" borderId="1" xfId="1" applyFont="1" applyBorder="1" applyAlignment="1">
      <alignment horizontal="left" vertical="center" wrapText="1"/>
    </xf>
    <xf numFmtId="0" fontId="14" fillId="0" borderId="6" xfId="1" applyFont="1" applyBorder="1" applyAlignment="1">
      <alignment horizontal="left" vertical="center" wrapText="1"/>
    </xf>
    <xf numFmtId="1" fontId="12" fillId="4" borderId="7" xfId="1" applyNumberFormat="1" applyFont="1" applyFill="1" applyBorder="1" applyAlignment="1">
      <alignment horizontal="right" vertical="center" wrapText="1"/>
    </xf>
    <xf numFmtId="1" fontId="13" fillId="0" borderId="7" xfId="1" applyNumberFormat="1" applyFont="1" applyBorder="1" applyAlignment="1">
      <alignment horizontal="right" vertical="center" wrapText="1"/>
    </xf>
    <xf numFmtId="1" fontId="12" fillId="4" borderId="8" xfId="1" applyNumberFormat="1" applyFont="1" applyFill="1" applyBorder="1" applyAlignment="1">
      <alignment vertical="center" wrapText="1"/>
    </xf>
    <xf numFmtId="1" fontId="13" fillId="0" borderId="8" xfId="1" applyNumberFormat="1" applyFont="1" applyBorder="1" applyAlignment="1">
      <alignment vertical="center" wrapText="1"/>
    </xf>
    <xf numFmtId="16" fontId="17" fillId="0" borderId="0" xfId="0" applyNumberFormat="1" applyFont="1"/>
    <xf numFmtId="0" fontId="21" fillId="0" borderId="0" xfId="0" applyFont="1"/>
    <xf numFmtId="0" fontId="21" fillId="0" borderId="0" xfId="0" applyFont="1" applyAlignment="1">
      <alignment vertical="center" wrapText="1" shrinkToFit="1"/>
    </xf>
    <xf numFmtId="0" fontId="21" fillId="0" borderId="0" xfId="0" applyFont="1" applyAlignment="1">
      <alignment horizontal="left" vertical="center" wrapText="1" shrinkToFit="1"/>
    </xf>
    <xf numFmtId="0" fontId="27" fillId="2" borderId="3" xfId="0" applyFont="1" applyFill="1" applyBorder="1" applyProtection="1">
      <protection locked="0"/>
    </xf>
    <xf numFmtId="0" fontId="27" fillId="2" borderId="1" xfId="0" applyFont="1" applyFill="1" applyBorder="1" applyAlignment="1" applyProtection="1">
      <alignment horizontal="center"/>
      <protection locked="0"/>
    </xf>
    <xf numFmtId="49" fontId="27" fillId="2" borderId="1" xfId="0" applyNumberFormat="1" applyFont="1" applyFill="1" applyBorder="1" applyAlignment="1" applyProtection="1">
      <alignment horizontal="left" vertical="top" wrapText="1"/>
      <protection locked="0"/>
    </xf>
    <xf numFmtId="1" fontId="27" fillId="2" borderId="1" xfId="0" applyNumberFormat="1" applyFont="1" applyFill="1" applyBorder="1" applyProtection="1">
      <protection locked="0"/>
    </xf>
    <xf numFmtId="0" fontId="17" fillId="0" borderId="0" xfId="0" applyFont="1" applyProtection="1">
      <protection locked="0"/>
    </xf>
    <xf numFmtId="0" fontId="0" fillId="0" borderId="0" xfId="0" applyProtection="1">
      <protection locked="0"/>
    </xf>
    <xf numFmtId="0" fontId="22" fillId="0" borderId="0" xfId="0" applyFont="1" applyProtection="1">
      <protection locked="0"/>
    </xf>
    <xf numFmtId="0" fontId="21" fillId="0" borderId="0" xfId="0" applyFont="1" applyProtection="1">
      <protection locked="0"/>
    </xf>
    <xf numFmtId="0" fontId="33" fillId="0" borderId="1" xfId="0" applyFont="1" applyBorder="1" applyAlignment="1">
      <alignment horizontal="center" vertical="center" textRotation="90" wrapText="1"/>
    </xf>
    <xf numFmtId="0" fontId="2" fillId="0" borderId="3" xfId="0" applyFont="1" applyBorder="1" applyAlignment="1">
      <alignment horizontal="center" vertical="center" wrapText="1"/>
    </xf>
    <xf numFmtId="0" fontId="15"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1" fontId="19" fillId="0" borderId="2" xfId="0" applyNumberFormat="1" applyFont="1" applyBorder="1"/>
    <xf numFmtId="0" fontId="20" fillId="0" borderId="1" xfId="0" applyFont="1" applyBorder="1"/>
    <xf numFmtId="0" fontId="21" fillId="0" borderId="1" xfId="0" applyFont="1" applyBorder="1"/>
    <xf numFmtId="0" fontId="17" fillId="3" borderId="0" xfId="0" applyFont="1" applyFill="1"/>
    <xf numFmtId="0" fontId="18" fillId="0" borderId="0" xfId="0" applyFont="1"/>
    <xf numFmtId="0" fontId="14" fillId="6" borderId="1" xfId="0" applyFont="1" applyFill="1" applyBorder="1" applyAlignment="1">
      <alignment vertical="center" wrapText="1"/>
    </xf>
    <xf numFmtId="0" fontId="35" fillId="6" borderId="1" xfId="0" applyFont="1" applyFill="1" applyBorder="1" applyAlignment="1">
      <alignment vertical="center" wrapText="1"/>
    </xf>
    <xf numFmtId="0" fontId="25" fillId="0" borderId="19" xfId="0" applyFont="1" applyBorder="1" applyAlignment="1">
      <alignment horizontal="center" vertical="center" textRotation="90" wrapText="1"/>
    </xf>
    <xf numFmtId="0" fontId="23" fillId="0" borderId="23" xfId="0" applyFont="1" applyBorder="1" applyAlignment="1">
      <alignment vertical="center" wrapText="1"/>
    </xf>
    <xf numFmtId="0" fontId="23" fillId="2" borderId="18" xfId="0" applyFont="1" applyFill="1" applyBorder="1" applyAlignment="1" applyProtection="1">
      <alignment horizontal="center" vertical="center" wrapText="1"/>
      <protection locked="0"/>
    </xf>
    <xf numFmtId="0" fontId="29" fillId="0" borderId="18" xfId="0" applyFont="1" applyBorder="1" applyAlignment="1">
      <alignment horizontal="center" vertical="center" wrapText="1"/>
    </xf>
    <xf numFmtId="0" fontId="26" fillId="2" borderId="18" xfId="0" applyFont="1" applyFill="1" applyBorder="1" applyAlignment="1" applyProtection="1">
      <alignment horizontal="center" vertical="center" wrapText="1"/>
      <protection locked="0"/>
    </xf>
    <xf numFmtId="0" fontId="23" fillId="0" borderId="26" xfId="0" applyFont="1" applyBorder="1" applyAlignment="1">
      <alignment horizontal="center" vertical="center" wrapText="1"/>
    </xf>
    <xf numFmtId="49" fontId="23" fillId="0" borderId="27" xfId="0" applyNumberFormat="1" applyFont="1" applyBorder="1" applyAlignment="1">
      <alignment horizontal="center" vertical="center" wrapText="1"/>
    </xf>
    <xf numFmtId="0" fontId="24" fillId="0" borderId="27" xfId="0" applyFont="1" applyBorder="1" applyAlignment="1">
      <alignment horizontal="center" vertical="center" wrapText="1"/>
    </xf>
    <xf numFmtId="49" fontId="27" fillId="0" borderId="28" xfId="0" applyNumberFormat="1" applyFont="1" applyBorder="1" applyAlignment="1">
      <alignment horizontal="center" vertical="center" wrapText="1"/>
    </xf>
    <xf numFmtId="0" fontId="25" fillId="0" borderId="31" xfId="0" applyFont="1" applyBorder="1" applyAlignment="1">
      <alignment horizontal="center" vertical="center" wrapText="1"/>
    </xf>
    <xf numFmtId="0" fontId="28" fillId="0" borderId="31" xfId="0" applyFont="1" applyBorder="1" applyAlignment="1">
      <alignment horizontal="center" vertical="center" textRotation="90" wrapText="1"/>
    </xf>
    <xf numFmtId="49" fontId="25" fillId="0" borderId="20" xfId="0" applyNumberFormat="1" applyFont="1" applyBorder="1" applyAlignment="1">
      <alignment horizontal="center" vertical="center" wrapText="1"/>
    </xf>
    <xf numFmtId="49" fontId="25" fillId="0" borderId="21" xfId="0" applyNumberFormat="1" applyFont="1" applyBorder="1" applyAlignment="1">
      <alignment horizontal="center" vertical="center" wrapText="1"/>
    </xf>
    <xf numFmtId="49" fontId="25" fillId="0" borderId="22"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7" fillId="3" borderId="0" xfId="0" applyFont="1" applyFill="1" applyAlignment="1">
      <alignment horizontal="center"/>
    </xf>
    <xf numFmtId="0" fontId="21" fillId="5" borderId="17" xfId="0" applyFont="1" applyFill="1" applyBorder="1" applyAlignment="1">
      <alignment horizontal="center" vertical="top" wrapText="1"/>
    </xf>
    <xf numFmtId="0" fontId="21" fillId="5" borderId="0" xfId="0" applyFont="1" applyFill="1" applyAlignment="1">
      <alignment horizontal="center" vertical="top"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7" fillId="0" borderId="1" xfId="0" applyFont="1" applyBorder="1" applyAlignment="1">
      <alignment horizontal="center" vertical="center" textRotation="90"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13" xfId="0" applyFont="1" applyBorder="1" applyAlignment="1">
      <alignment horizontal="center" vertical="center" wrapText="1"/>
    </xf>
    <xf numFmtId="0" fontId="18" fillId="0" borderId="9" xfId="0" applyFont="1" applyBorder="1" applyAlignment="1">
      <alignment horizontal="center"/>
    </xf>
    <xf numFmtId="0" fontId="18" fillId="0" borderId="10" xfId="0" applyFont="1" applyBorder="1" applyAlignment="1">
      <alignment horizontal="center"/>
    </xf>
    <xf numFmtId="0" fontId="18" fillId="0" borderId="5" xfId="0" applyFont="1" applyBorder="1" applyAlignment="1">
      <alignment horizontal="left"/>
    </xf>
    <xf numFmtId="0" fontId="18" fillId="0" borderId="2" xfId="0" applyFont="1" applyBorder="1" applyAlignment="1">
      <alignment horizontal="left"/>
    </xf>
    <xf numFmtId="0" fontId="31" fillId="0" borderId="3" xfId="0" applyFont="1" applyBorder="1" applyAlignment="1">
      <alignment horizontal="left" indent="1"/>
    </xf>
    <xf numFmtId="0" fontId="31" fillId="0" borderId="1" xfId="0" applyFont="1" applyBorder="1" applyAlignment="1">
      <alignment horizontal="left" indent="1"/>
    </xf>
    <xf numFmtId="0" fontId="30" fillId="0" borderId="3" xfId="0" applyFont="1" applyBorder="1" applyAlignment="1">
      <alignment horizontal="left" indent="1"/>
    </xf>
    <xf numFmtId="0" fontId="30" fillId="0" borderId="1" xfId="0" applyFont="1" applyBorder="1" applyAlignment="1">
      <alignment horizontal="left" indent="1"/>
    </xf>
    <xf numFmtId="0" fontId="18" fillId="0" borderId="7" xfId="0" applyFont="1" applyBorder="1" applyAlignment="1">
      <alignment horizontal="left"/>
    </xf>
    <xf numFmtId="0" fontId="18" fillId="0" borderId="6" xfId="0" applyFont="1" applyBorder="1" applyAlignment="1">
      <alignment horizontal="left"/>
    </xf>
    <xf numFmtId="49" fontId="23" fillId="2" borderId="24" xfId="0" applyNumberFormat="1" applyFont="1" applyFill="1" applyBorder="1" applyAlignment="1" applyProtection="1">
      <alignment horizontal="center" vertical="center"/>
      <protection locked="0"/>
    </xf>
    <xf numFmtId="49" fontId="23" fillId="2" borderId="25" xfId="0" applyNumberFormat="1" applyFont="1" applyFill="1" applyBorder="1" applyAlignment="1" applyProtection="1">
      <alignment horizontal="center" vertical="center"/>
      <protection locked="0"/>
    </xf>
    <xf numFmtId="0" fontId="27" fillId="0" borderId="29" xfId="0" applyFont="1" applyBorder="1" applyAlignment="1">
      <alignment horizontal="center" vertical="center" wrapText="1"/>
    </xf>
    <xf numFmtId="0" fontId="27" fillId="0" borderId="3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14" fillId="0" borderId="14" xfId="1" applyFont="1" applyBorder="1" applyAlignment="1">
      <alignment horizontal="left" vertical="center" wrapText="1"/>
    </xf>
    <xf numFmtId="0" fontId="14" fillId="0" borderId="16" xfId="1" applyFont="1" applyBorder="1" applyAlignment="1">
      <alignment horizontal="left" vertical="center" wrapText="1"/>
    </xf>
    <xf numFmtId="0" fontId="14" fillId="0" borderId="15" xfId="1" applyFont="1" applyBorder="1" applyAlignment="1">
      <alignment horizontal="left" vertical="center" wrapText="1"/>
    </xf>
  </cellXfs>
  <cellStyles count="2">
    <cellStyle name="Normal" xfId="0" builtinId="0"/>
    <cellStyle name="Normal_tabele" xfId="1"/>
  </cellStyles>
  <dxfs count="10">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9"/>
  <sheetViews>
    <sheetView tabSelected="1" zoomScaleNormal="100" zoomScaleSheetLayoutView="130" workbookViewId="0">
      <selection activeCell="M16" sqref="M16"/>
    </sheetView>
  </sheetViews>
  <sheetFormatPr defaultColWidth="9.140625" defaultRowHeight="15"/>
  <cols>
    <col min="1" max="1" width="4.28515625" style="25" customWidth="1"/>
    <col min="2" max="2" width="19.85546875" style="25" customWidth="1"/>
    <col min="3" max="3" width="28.140625" style="25" customWidth="1"/>
    <col min="4" max="4" width="24.28515625" style="25" customWidth="1"/>
    <col min="5" max="5" width="13.140625" style="25" customWidth="1"/>
    <col min="6" max="6" width="11.140625" style="25" customWidth="1"/>
    <col min="7" max="8" width="11.5703125" style="25" customWidth="1"/>
    <col min="9" max="9" width="5.7109375" style="25" customWidth="1"/>
    <col min="10" max="10" width="5.85546875" style="25" customWidth="1"/>
    <col min="11" max="11" width="5.140625" style="25" customWidth="1"/>
    <col min="12" max="12" width="5.85546875" style="25" customWidth="1"/>
    <col min="13" max="13" width="4" style="25" customWidth="1"/>
    <col min="14" max="14" width="6" style="25" customWidth="1"/>
    <col min="15" max="15" width="3.7109375" style="25" customWidth="1"/>
    <col min="16" max="16" width="6.140625" style="25" customWidth="1"/>
    <col min="17" max="17" width="4.5703125" style="25" customWidth="1"/>
    <col min="18" max="23" width="4" style="25" customWidth="1"/>
    <col min="24" max="24" width="4.5703125" style="25" customWidth="1"/>
    <col min="25" max="27" width="4" style="25" customWidth="1"/>
    <col min="28" max="28" width="14.140625" style="25" customWidth="1"/>
    <col min="29" max="29" width="5" style="25" customWidth="1"/>
    <col min="30" max="32" width="6.42578125" style="25" customWidth="1"/>
    <col min="33" max="16384" width="9.140625" style="25"/>
  </cols>
  <sheetData>
    <row r="1" spans="1:29" ht="15.75" thickBot="1">
      <c r="A1" s="39" t="s">
        <v>164</v>
      </c>
    </row>
    <row r="2" spans="1:29" ht="19.5" customHeight="1" thickBot="1">
      <c r="B2" s="43" t="s">
        <v>17</v>
      </c>
      <c r="C2" s="80"/>
      <c r="D2" s="81"/>
    </row>
    <row r="3" spans="1:29" ht="57.6" customHeight="1" thickBot="1">
      <c r="B3" s="47" t="s">
        <v>21</v>
      </c>
      <c r="C3" s="48" t="s">
        <v>144</v>
      </c>
      <c r="D3" s="49" t="s">
        <v>22</v>
      </c>
      <c r="E3" s="50" t="s">
        <v>23</v>
      </c>
      <c r="F3" s="53" t="s">
        <v>161</v>
      </c>
      <c r="G3" s="54" t="s">
        <v>162</v>
      </c>
      <c r="H3" s="55" t="s">
        <v>163</v>
      </c>
    </row>
    <row r="4" spans="1:29" ht="81.75" customHeight="1" thickBot="1">
      <c r="B4" s="82" t="s">
        <v>166</v>
      </c>
      <c r="C4" s="83"/>
      <c r="D4" s="51" t="s">
        <v>24</v>
      </c>
      <c r="E4" s="52" t="s">
        <v>25</v>
      </c>
      <c r="F4" s="42" t="s">
        <v>167</v>
      </c>
      <c r="G4" s="42" t="s">
        <v>145</v>
      </c>
      <c r="H4" s="42" t="s">
        <v>136</v>
      </c>
    </row>
    <row r="5" spans="1:29" ht="50.25" customHeight="1" thickBot="1">
      <c r="B5" s="44"/>
      <c r="C5" s="44"/>
      <c r="D5" s="44"/>
      <c r="E5" s="45" t="str">
        <f>IFERROR(VLOOKUP(D5,'Domenii-CNATDCU'!$A$2:$C$87,3,FALSE),"câmp completat automat la introducerea codului DS-pentru verificare")</f>
        <v>câmp completat automat la introducerea codului DS-pentru verificare</v>
      </c>
      <c r="F5" s="46"/>
      <c r="G5" s="46"/>
      <c r="H5" s="46"/>
    </row>
    <row r="6" spans="1:29" ht="6.75" customHeight="1">
      <c r="A6" s="38"/>
      <c r="B6" s="38"/>
      <c r="C6" s="38"/>
      <c r="D6" s="38"/>
      <c r="E6" s="38"/>
      <c r="F6" s="38"/>
      <c r="G6" s="38"/>
      <c r="H6" s="38"/>
      <c r="I6" s="38"/>
      <c r="J6" s="38"/>
      <c r="K6" s="38"/>
      <c r="L6" s="38"/>
      <c r="M6" s="38"/>
      <c r="N6" s="38"/>
      <c r="O6" s="38"/>
      <c r="P6" s="38"/>
      <c r="Q6" s="38"/>
      <c r="R6" s="38"/>
      <c r="S6" s="38"/>
      <c r="T6" s="38"/>
      <c r="U6" s="38"/>
      <c r="V6" s="38"/>
      <c r="W6" s="38"/>
      <c r="X6" s="38"/>
      <c r="Y6" s="38"/>
      <c r="Z6" s="38"/>
      <c r="AA6" s="57"/>
      <c r="AB6" s="57"/>
    </row>
    <row r="7" spans="1:29" ht="73.5" customHeight="1">
      <c r="A7" s="58" t="s">
        <v>148</v>
      </c>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26"/>
    </row>
    <row r="8" spans="1:29" ht="24.75" customHeight="1">
      <c r="A8" s="84" t="s">
        <v>3</v>
      </c>
      <c r="B8" s="56" t="s">
        <v>14</v>
      </c>
      <c r="C8" s="56" t="s">
        <v>147</v>
      </c>
      <c r="D8" s="56" t="s">
        <v>140</v>
      </c>
      <c r="E8" s="85" t="s">
        <v>15</v>
      </c>
      <c r="F8" s="86"/>
      <c r="G8" s="86"/>
      <c r="H8" s="86"/>
      <c r="I8" s="86"/>
      <c r="J8" s="86"/>
      <c r="K8" s="86"/>
      <c r="L8" s="86"/>
      <c r="M8" s="86"/>
      <c r="N8" s="86"/>
      <c r="O8" s="86"/>
      <c r="P8" s="86"/>
      <c r="Q8" s="86"/>
      <c r="R8" s="86"/>
      <c r="S8" s="86"/>
      <c r="T8" s="86"/>
      <c r="U8" s="86"/>
      <c r="V8" s="86"/>
      <c r="W8" s="86"/>
      <c r="X8" s="87"/>
      <c r="Y8" s="56" t="s">
        <v>20</v>
      </c>
      <c r="Z8" s="56"/>
      <c r="AA8" s="56"/>
      <c r="AB8" s="56" t="s">
        <v>160</v>
      </c>
      <c r="AC8" s="26"/>
    </row>
    <row r="9" spans="1:29" ht="46.5" customHeight="1">
      <c r="A9" s="84"/>
      <c r="B9" s="56"/>
      <c r="C9" s="56"/>
      <c r="D9" s="56"/>
      <c r="E9" s="64" t="s">
        <v>138</v>
      </c>
      <c r="F9" s="65"/>
      <c r="G9" s="65"/>
      <c r="H9" s="64" t="s">
        <v>132</v>
      </c>
      <c r="I9" s="65"/>
      <c r="J9" s="65"/>
      <c r="K9" s="64" t="s">
        <v>5</v>
      </c>
      <c r="L9" s="65"/>
      <c r="M9" s="65"/>
      <c r="N9" s="65"/>
      <c r="O9" s="64" t="s">
        <v>134</v>
      </c>
      <c r="P9" s="65"/>
      <c r="Q9" s="66"/>
      <c r="R9" s="64" t="s">
        <v>146</v>
      </c>
      <c r="S9" s="65"/>
      <c r="T9" s="65"/>
      <c r="U9" s="65"/>
      <c r="V9" s="65"/>
      <c r="W9" s="65"/>
      <c r="X9" s="66"/>
      <c r="Y9" s="63" t="s">
        <v>19</v>
      </c>
      <c r="Z9" s="63" t="s">
        <v>5</v>
      </c>
      <c r="AA9" s="63" t="s">
        <v>6</v>
      </c>
      <c r="AB9" s="56"/>
      <c r="AC9" s="26"/>
    </row>
    <row r="10" spans="1:29" ht="40.5" customHeight="1">
      <c r="A10" s="84"/>
      <c r="B10" s="56"/>
      <c r="C10" s="56"/>
      <c r="D10" s="56"/>
      <c r="E10" s="29" t="s">
        <v>7</v>
      </c>
      <c r="F10" s="29" t="s">
        <v>8</v>
      </c>
      <c r="G10" s="29" t="s">
        <v>9</v>
      </c>
      <c r="H10" s="29" t="s">
        <v>7</v>
      </c>
      <c r="I10" s="29" t="s">
        <v>8</v>
      </c>
      <c r="J10" s="29" t="s">
        <v>9</v>
      </c>
      <c r="K10" s="29" t="s">
        <v>7</v>
      </c>
      <c r="L10" s="29" t="s">
        <v>8</v>
      </c>
      <c r="M10" s="29" t="s">
        <v>9</v>
      </c>
      <c r="N10" s="29" t="s">
        <v>133</v>
      </c>
      <c r="O10" s="29" t="s">
        <v>7</v>
      </c>
      <c r="P10" s="29" t="s">
        <v>8</v>
      </c>
      <c r="Q10" s="29" t="s">
        <v>9</v>
      </c>
      <c r="R10" s="29" t="s">
        <v>7</v>
      </c>
      <c r="S10" s="29" t="s">
        <v>8</v>
      </c>
      <c r="T10" s="29" t="s">
        <v>9</v>
      </c>
      <c r="U10" s="29" t="s">
        <v>10</v>
      </c>
      <c r="V10" s="29" t="s">
        <v>11</v>
      </c>
      <c r="W10" s="29" t="s">
        <v>12</v>
      </c>
      <c r="X10" s="29" t="s">
        <v>135</v>
      </c>
      <c r="Y10" s="63"/>
      <c r="Z10" s="63"/>
      <c r="AA10" s="63"/>
      <c r="AB10" s="56"/>
      <c r="AC10" s="26"/>
    </row>
    <row r="11" spans="1:29" ht="58.5" customHeight="1">
      <c r="A11" s="30"/>
      <c r="B11" s="31" t="s">
        <v>165</v>
      </c>
      <c r="C11" s="32" t="s">
        <v>139</v>
      </c>
      <c r="D11" s="32" t="s">
        <v>141</v>
      </c>
      <c r="E11" s="60" t="s">
        <v>143</v>
      </c>
      <c r="F11" s="61"/>
      <c r="G11" s="61"/>
      <c r="H11" s="61"/>
      <c r="I11" s="61"/>
      <c r="J11" s="61"/>
      <c r="K11" s="61"/>
      <c r="L11" s="61"/>
      <c r="M11" s="61"/>
      <c r="N11" s="61"/>
      <c r="O11" s="61"/>
      <c r="P11" s="61"/>
      <c r="Q11" s="61"/>
      <c r="R11" s="61"/>
      <c r="S11" s="61"/>
      <c r="T11" s="61"/>
      <c r="U11" s="61"/>
      <c r="V11" s="61"/>
      <c r="W11" s="61"/>
      <c r="X11" s="62"/>
      <c r="Y11" s="67" t="s">
        <v>142</v>
      </c>
      <c r="Z11" s="68"/>
      <c r="AA11" s="69"/>
      <c r="AB11" s="31" t="s">
        <v>168</v>
      </c>
      <c r="AC11" s="26"/>
    </row>
    <row r="12" spans="1:29" s="27" customFormat="1" ht="14.25" customHeight="1">
      <c r="A12" s="33" t="s">
        <v>0</v>
      </c>
      <c r="B12" s="34" t="s">
        <v>1</v>
      </c>
      <c r="C12" s="34" t="s">
        <v>2</v>
      </c>
      <c r="D12" s="34" t="s">
        <v>4</v>
      </c>
      <c r="E12" s="34">
        <v>1</v>
      </c>
      <c r="F12" s="34">
        <v>2</v>
      </c>
      <c r="G12" s="34">
        <v>3</v>
      </c>
      <c r="H12" s="34">
        <v>4</v>
      </c>
      <c r="I12" s="34">
        <v>5</v>
      </c>
      <c r="J12" s="34">
        <v>6</v>
      </c>
      <c r="K12" s="34">
        <v>7</v>
      </c>
      <c r="L12" s="34">
        <v>8</v>
      </c>
      <c r="M12" s="34">
        <v>9</v>
      </c>
      <c r="N12" s="34">
        <v>10</v>
      </c>
      <c r="O12" s="34">
        <v>11</v>
      </c>
      <c r="P12" s="34">
        <v>12</v>
      </c>
      <c r="Q12" s="34">
        <v>13</v>
      </c>
      <c r="R12" s="34">
        <v>14</v>
      </c>
      <c r="S12" s="34">
        <v>15</v>
      </c>
      <c r="T12" s="34">
        <v>16</v>
      </c>
      <c r="U12" s="34">
        <v>17</v>
      </c>
      <c r="V12" s="34">
        <v>18</v>
      </c>
      <c r="W12" s="34">
        <v>19</v>
      </c>
      <c r="X12" s="34">
        <v>20</v>
      </c>
      <c r="Y12" s="34">
        <v>21</v>
      </c>
      <c r="Z12" s="34">
        <v>22</v>
      </c>
      <c r="AA12" s="34">
        <v>23</v>
      </c>
      <c r="AB12" s="34">
        <v>24</v>
      </c>
    </row>
    <row r="13" spans="1:29">
      <c r="A13" s="21"/>
      <c r="B13" s="22"/>
      <c r="C13" s="23"/>
      <c r="D13" s="23"/>
      <c r="E13" s="24"/>
      <c r="F13" s="24"/>
      <c r="G13" s="24"/>
      <c r="H13" s="24"/>
      <c r="I13" s="24"/>
      <c r="J13" s="24"/>
      <c r="K13" s="24"/>
      <c r="L13" s="24"/>
      <c r="M13" s="24"/>
      <c r="N13" s="24"/>
      <c r="O13" s="24"/>
      <c r="P13" s="24"/>
      <c r="Q13" s="24"/>
      <c r="R13" s="24"/>
      <c r="S13" s="24"/>
      <c r="T13" s="24"/>
      <c r="U13" s="24"/>
      <c r="V13" s="24"/>
      <c r="W13" s="24"/>
      <c r="X13" s="24"/>
      <c r="Y13" s="24"/>
      <c r="Z13" s="24"/>
      <c r="AA13" s="24"/>
      <c r="AB13" s="24"/>
    </row>
    <row r="14" spans="1:29">
      <c r="A14" s="21"/>
      <c r="B14" s="22"/>
      <c r="C14" s="23"/>
      <c r="D14" s="23"/>
      <c r="E14" s="24"/>
      <c r="F14" s="24"/>
      <c r="G14" s="24"/>
      <c r="H14" s="24"/>
      <c r="I14" s="24"/>
      <c r="J14" s="24"/>
      <c r="K14" s="24"/>
      <c r="L14" s="24"/>
      <c r="M14" s="24"/>
      <c r="N14" s="24"/>
      <c r="O14" s="24"/>
      <c r="P14" s="24"/>
      <c r="Q14" s="24"/>
      <c r="R14" s="24"/>
      <c r="S14" s="24"/>
      <c r="T14" s="24"/>
      <c r="U14" s="24"/>
      <c r="V14" s="24"/>
      <c r="W14" s="24"/>
      <c r="X14" s="24"/>
      <c r="Y14" s="24"/>
      <c r="Z14" s="24"/>
      <c r="AA14" s="24"/>
      <c r="AB14" s="24"/>
    </row>
    <row r="15" spans="1:29">
      <c r="A15" s="21"/>
      <c r="B15" s="22"/>
      <c r="C15" s="23"/>
      <c r="D15" s="23"/>
      <c r="E15" s="24"/>
      <c r="F15" s="24"/>
      <c r="G15" s="24"/>
      <c r="H15" s="24"/>
      <c r="I15" s="24"/>
      <c r="J15" s="24"/>
      <c r="K15" s="24"/>
      <c r="L15" s="24"/>
      <c r="M15" s="24"/>
      <c r="N15" s="24"/>
      <c r="O15" s="24"/>
      <c r="P15" s="24"/>
      <c r="Q15" s="24"/>
      <c r="R15" s="24"/>
      <c r="S15" s="24"/>
      <c r="T15" s="24"/>
      <c r="U15" s="24"/>
      <c r="V15" s="24"/>
      <c r="W15" s="24"/>
      <c r="X15" s="24"/>
      <c r="Y15" s="24"/>
      <c r="Z15" s="24"/>
      <c r="AA15" s="24"/>
      <c r="AB15" s="24"/>
    </row>
    <row r="16" spans="1:29">
      <c r="A16" s="21"/>
      <c r="B16" s="22"/>
      <c r="C16" s="23"/>
      <c r="D16" s="23"/>
      <c r="E16" s="24"/>
      <c r="F16" s="24"/>
      <c r="G16" s="24"/>
      <c r="H16" s="24"/>
      <c r="I16" s="24"/>
      <c r="J16" s="24"/>
      <c r="K16" s="24"/>
      <c r="L16" s="24"/>
      <c r="M16" s="24"/>
      <c r="N16" s="24"/>
      <c r="O16" s="24"/>
      <c r="P16" s="24"/>
      <c r="Q16" s="24"/>
      <c r="R16" s="24"/>
      <c r="S16" s="24"/>
      <c r="T16" s="24"/>
      <c r="U16" s="24"/>
      <c r="V16" s="24"/>
      <c r="W16" s="24"/>
      <c r="X16" s="24"/>
      <c r="Y16" s="24"/>
      <c r="Z16" s="24"/>
      <c r="AA16" s="24"/>
      <c r="AB16" s="24"/>
    </row>
    <row r="17" spans="1:34">
      <c r="A17" s="21"/>
      <c r="B17" s="22"/>
      <c r="C17" s="23"/>
      <c r="D17" s="23"/>
      <c r="E17" s="24"/>
      <c r="F17" s="24"/>
      <c r="G17" s="24"/>
      <c r="H17" s="24"/>
      <c r="I17" s="24"/>
      <c r="J17" s="24"/>
      <c r="K17" s="24"/>
      <c r="L17" s="24"/>
      <c r="M17" s="24"/>
      <c r="N17" s="24"/>
      <c r="O17" s="24"/>
      <c r="P17" s="24"/>
      <c r="Q17" s="24"/>
      <c r="R17" s="24"/>
      <c r="S17" s="24"/>
      <c r="T17" s="24"/>
      <c r="U17" s="24"/>
      <c r="V17" s="24"/>
      <c r="W17" s="24"/>
      <c r="X17" s="24"/>
      <c r="Y17" s="24"/>
      <c r="Z17" s="24"/>
      <c r="AA17" s="24"/>
      <c r="AB17" s="24"/>
    </row>
    <row r="18" spans="1:34">
      <c r="A18" s="21"/>
      <c r="B18" s="22"/>
      <c r="C18" s="23"/>
      <c r="D18" s="23"/>
      <c r="E18" s="24"/>
      <c r="F18" s="24"/>
      <c r="G18" s="24"/>
      <c r="H18" s="24"/>
      <c r="I18" s="24"/>
      <c r="J18" s="24"/>
      <c r="K18" s="24"/>
      <c r="L18" s="24"/>
      <c r="M18" s="24"/>
      <c r="N18" s="24"/>
      <c r="O18" s="24"/>
      <c r="P18" s="24"/>
      <c r="Q18" s="24"/>
      <c r="R18" s="24"/>
      <c r="S18" s="24"/>
      <c r="T18" s="24"/>
      <c r="U18" s="24"/>
      <c r="V18" s="24"/>
      <c r="W18" s="24"/>
      <c r="X18" s="24"/>
      <c r="Y18" s="24"/>
      <c r="Z18" s="24"/>
      <c r="AA18" s="24"/>
      <c r="AB18" s="24"/>
    </row>
    <row r="19" spans="1:34">
      <c r="A19" s="21"/>
      <c r="B19" s="22"/>
      <c r="C19" s="23"/>
      <c r="D19" s="23"/>
      <c r="E19" s="24"/>
      <c r="F19" s="24"/>
      <c r="G19" s="24"/>
      <c r="H19" s="24"/>
      <c r="I19" s="24"/>
      <c r="J19" s="24"/>
      <c r="K19" s="24"/>
      <c r="L19" s="24"/>
      <c r="M19" s="24"/>
      <c r="N19" s="24"/>
      <c r="O19" s="24"/>
      <c r="P19" s="24"/>
      <c r="Q19" s="24"/>
      <c r="R19" s="24"/>
      <c r="S19" s="24"/>
      <c r="T19" s="24"/>
      <c r="U19" s="24"/>
      <c r="V19" s="24"/>
      <c r="W19" s="24"/>
      <c r="X19" s="24"/>
      <c r="Y19" s="24"/>
      <c r="Z19" s="24"/>
      <c r="AA19" s="24"/>
      <c r="AB19" s="24"/>
    </row>
    <row r="20" spans="1:34">
      <c r="A20" s="21"/>
      <c r="B20" s="22"/>
      <c r="C20" s="23"/>
      <c r="D20" s="23"/>
      <c r="E20" s="24"/>
      <c r="F20" s="24"/>
      <c r="G20" s="24"/>
      <c r="H20" s="24"/>
      <c r="I20" s="24"/>
      <c r="J20" s="24"/>
      <c r="K20" s="24"/>
      <c r="L20" s="24"/>
      <c r="M20" s="24"/>
      <c r="N20" s="24"/>
      <c r="O20" s="24"/>
      <c r="P20" s="24"/>
      <c r="Q20" s="24"/>
      <c r="R20" s="24"/>
      <c r="S20" s="24"/>
      <c r="T20" s="24"/>
      <c r="U20" s="24"/>
      <c r="V20" s="24"/>
      <c r="W20" s="24"/>
      <c r="X20" s="24"/>
      <c r="Y20" s="24"/>
      <c r="Z20" s="24"/>
      <c r="AA20" s="24"/>
      <c r="AB20" s="24"/>
    </row>
    <row r="21" spans="1:34">
      <c r="A21" s="21"/>
      <c r="B21" s="22"/>
      <c r="C21" s="23"/>
      <c r="D21" s="23"/>
      <c r="E21" s="24"/>
      <c r="F21" s="24"/>
      <c r="G21" s="24"/>
      <c r="H21" s="24"/>
      <c r="I21" s="24"/>
      <c r="J21" s="24"/>
      <c r="K21" s="24"/>
      <c r="L21" s="24"/>
      <c r="M21" s="24"/>
      <c r="N21" s="24"/>
      <c r="O21" s="24"/>
      <c r="P21" s="24"/>
      <c r="Q21" s="24"/>
      <c r="R21" s="24"/>
      <c r="S21" s="24"/>
      <c r="T21" s="24"/>
      <c r="U21" s="24"/>
      <c r="V21" s="24"/>
      <c r="W21" s="24"/>
      <c r="X21" s="24"/>
      <c r="Y21" s="24"/>
      <c r="Z21" s="24"/>
      <c r="AA21" s="24"/>
      <c r="AB21" s="24"/>
    </row>
    <row r="22" spans="1:34">
      <c r="A22" s="21"/>
      <c r="B22" s="22"/>
      <c r="C22" s="23"/>
      <c r="D22" s="23"/>
      <c r="E22" s="24"/>
      <c r="F22" s="24"/>
      <c r="G22" s="24"/>
      <c r="H22" s="24"/>
      <c r="I22" s="24"/>
      <c r="J22" s="24"/>
      <c r="K22" s="24"/>
      <c r="L22" s="24"/>
      <c r="M22" s="24"/>
      <c r="N22" s="24"/>
      <c r="O22" s="24"/>
      <c r="P22" s="24"/>
      <c r="Q22" s="24"/>
      <c r="R22" s="24"/>
      <c r="S22" s="24"/>
      <c r="T22" s="24"/>
      <c r="U22" s="24"/>
      <c r="V22" s="24"/>
      <c r="W22" s="24"/>
      <c r="X22" s="24"/>
      <c r="Y22" s="24"/>
      <c r="Z22" s="24"/>
      <c r="AA22" s="24"/>
      <c r="AB22" s="24"/>
    </row>
    <row r="23" spans="1:34">
      <c r="A23" s="21"/>
      <c r="B23" s="22"/>
      <c r="C23" s="23"/>
      <c r="D23" s="23"/>
      <c r="E23" s="24"/>
      <c r="F23" s="24"/>
      <c r="G23" s="24"/>
      <c r="H23" s="24"/>
      <c r="I23" s="24"/>
      <c r="J23" s="24"/>
      <c r="K23" s="24"/>
      <c r="L23" s="24"/>
      <c r="M23" s="24"/>
      <c r="N23" s="24"/>
      <c r="O23" s="24"/>
      <c r="P23" s="24"/>
      <c r="Q23" s="24"/>
      <c r="R23" s="24"/>
      <c r="S23" s="24"/>
      <c r="T23" s="24"/>
      <c r="U23" s="24"/>
      <c r="V23" s="24"/>
      <c r="W23" s="24"/>
      <c r="X23" s="24"/>
      <c r="Y23" s="24"/>
      <c r="Z23" s="24"/>
      <c r="AA23" s="24"/>
      <c r="AB23" s="24"/>
    </row>
    <row r="24" spans="1:34">
      <c r="A24" s="21"/>
      <c r="B24" s="22"/>
      <c r="C24" s="23"/>
      <c r="D24" s="23"/>
      <c r="E24" s="24"/>
      <c r="F24" s="24"/>
      <c r="G24" s="24"/>
      <c r="H24" s="24"/>
      <c r="I24" s="24"/>
      <c r="J24" s="24"/>
      <c r="K24" s="24"/>
      <c r="L24" s="24"/>
      <c r="M24" s="24"/>
      <c r="N24" s="24"/>
      <c r="O24" s="24"/>
      <c r="P24" s="24"/>
      <c r="Q24" s="24"/>
      <c r="R24" s="24"/>
      <c r="S24" s="24"/>
      <c r="T24" s="24"/>
      <c r="U24" s="24"/>
      <c r="V24" s="24"/>
      <c r="W24" s="24"/>
      <c r="X24" s="24"/>
      <c r="Y24" s="24"/>
      <c r="Z24" s="24"/>
      <c r="AA24" s="24"/>
      <c r="AB24" s="24"/>
    </row>
    <row r="25" spans="1:34" ht="15.75" thickBot="1">
      <c r="A25" s="21"/>
      <c r="B25" s="22"/>
      <c r="C25" s="23"/>
      <c r="D25" s="23"/>
      <c r="E25" s="24"/>
      <c r="F25" s="24"/>
      <c r="G25" s="24"/>
      <c r="H25" s="24"/>
      <c r="I25" s="24"/>
      <c r="J25" s="24"/>
      <c r="K25" s="24"/>
      <c r="L25" s="24"/>
      <c r="M25" s="24"/>
      <c r="N25" s="24"/>
      <c r="O25" s="24"/>
      <c r="P25" s="24"/>
      <c r="Q25" s="24"/>
      <c r="R25" s="24"/>
      <c r="S25" s="24"/>
      <c r="T25" s="24"/>
      <c r="U25" s="24"/>
      <c r="V25" s="24"/>
      <c r="W25" s="24"/>
      <c r="X25" s="24"/>
      <c r="Y25" s="24"/>
      <c r="Z25" s="24"/>
      <c r="AA25" s="24"/>
      <c r="AB25" s="24"/>
    </row>
    <row r="26" spans="1:34">
      <c r="A26" s="72" t="s">
        <v>16</v>
      </c>
      <c r="B26" s="73"/>
      <c r="C26" s="73"/>
      <c r="D26" s="73"/>
      <c r="E26" s="35">
        <f>SUM(E13:E25)</f>
        <v>0</v>
      </c>
      <c r="F26" s="35">
        <f t="shared" ref="F26:AA26" si="0">SUM(F13:F25)</f>
        <v>0</v>
      </c>
      <c r="G26" s="35">
        <f t="shared" si="0"/>
        <v>0</v>
      </c>
      <c r="H26" s="35">
        <f t="shared" si="0"/>
        <v>0</v>
      </c>
      <c r="I26" s="35">
        <f t="shared" si="0"/>
        <v>0</v>
      </c>
      <c r="J26" s="35">
        <f t="shared" si="0"/>
        <v>0</v>
      </c>
      <c r="K26" s="35">
        <f t="shared" si="0"/>
        <v>0</v>
      </c>
      <c r="L26" s="35">
        <f t="shared" si="0"/>
        <v>0</v>
      </c>
      <c r="M26" s="35">
        <f t="shared" si="0"/>
        <v>0</v>
      </c>
      <c r="N26" s="35">
        <f t="shared" si="0"/>
        <v>0</v>
      </c>
      <c r="O26" s="35">
        <f t="shared" si="0"/>
        <v>0</v>
      </c>
      <c r="P26" s="35">
        <f t="shared" si="0"/>
        <v>0</v>
      </c>
      <c r="Q26" s="35">
        <f t="shared" si="0"/>
        <v>0</v>
      </c>
      <c r="R26" s="35">
        <f t="shared" si="0"/>
        <v>0</v>
      </c>
      <c r="S26" s="35">
        <f t="shared" si="0"/>
        <v>0</v>
      </c>
      <c r="T26" s="35">
        <f t="shared" si="0"/>
        <v>0</v>
      </c>
      <c r="U26" s="35">
        <f t="shared" si="0"/>
        <v>0</v>
      </c>
      <c r="V26" s="35">
        <f t="shared" si="0"/>
        <v>0</v>
      </c>
      <c r="W26" s="35">
        <f t="shared" si="0"/>
        <v>0</v>
      </c>
      <c r="X26" s="35">
        <f t="shared" si="0"/>
        <v>0</v>
      </c>
      <c r="Y26" s="35">
        <f t="shared" si="0"/>
        <v>0</v>
      </c>
      <c r="Z26" s="35">
        <f t="shared" si="0"/>
        <v>0</v>
      </c>
      <c r="AA26" s="35">
        <f t="shared" si="0"/>
        <v>0</v>
      </c>
    </row>
    <row r="27" spans="1:34" s="28" customFormat="1">
      <c r="A27" s="74" t="s">
        <v>13</v>
      </c>
      <c r="B27" s="75"/>
      <c r="C27" s="75"/>
      <c r="D27" s="75"/>
      <c r="E27" s="36">
        <v>0.5</v>
      </c>
      <c r="F27" s="36">
        <v>0.35</v>
      </c>
      <c r="G27" s="36">
        <v>0.25</v>
      </c>
      <c r="H27" s="36">
        <v>0.5</v>
      </c>
      <c r="I27" s="36">
        <v>0.35</v>
      </c>
      <c r="J27" s="36">
        <v>0.25</v>
      </c>
      <c r="K27" s="36">
        <v>1.5</v>
      </c>
      <c r="L27" s="36">
        <v>1.25</v>
      </c>
      <c r="M27" s="36">
        <v>1</v>
      </c>
      <c r="N27" s="36">
        <v>0.75</v>
      </c>
      <c r="O27" s="36">
        <v>1</v>
      </c>
      <c r="P27" s="36">
        <v>0.75</v>
      </c>
      <c r="Q27" s="36">
        <v>0.5</v>
      </c>
      <c r="R27" s="36">
        <v>10</v>
      </c>
      <c r="S27" s="36">
        <v>8</v>
      </c>
      <c r="T27" s="36">
        <v>6</v>
      </c>
      <c r="U27" s="36">
        <v>5</v>
      </c>
      <c r="V27" s="36">
        <v>4</v>
      </c>
      <c r="W27" s="36">
        <v>3</v>
      </c>
      <c r="X27" s="36">
        <v>1.5</v>
      </c>
      <c r="Y27" s="36">
        <v>1</v>
      </c>
      <c r="Z27" s="36">
        <v>2</v>
      </c>
      <c r="AA27" s="36">
        <v>3</v>
      </c>
      <c r="AH27" s="25"/>
    </row>
    <row r="28" spans="1:34">
      <c r="A28" s="76" t="s">
        <v>137</v>
      </c>
      <c r="B28" s="77"/>
      <c r="C28" s="77"/>
      <c r="D28" s="77"/>
      <c r="E28" s="37">
        <f>E26*E27</f>
        <v>0</v>
      </c>
      <c r="F28" s="37">
        <f t="shared" ref="F28:AA28" si="1">F26*F27</f>
        <v>0</v>
      </c>
      <c r="G28" s="37">
        <f t="shared" si="1"/>
        <v>0</v>
      </c>
      <c r="H28" s="37">
        <f t="shared" si="1"/>
        <v>0</v>
      </c>
      <c r="I28" s="37">
        <f t="shared" si="1"/>
        <v>0</v>
      </c>
      <c r="J28" s="37">
        <f t="shared" si="1"/>
        <v>0</v>
      </c>
      <c r="K28" s="37">
        <f t="shared" si="1"/>
        <v>0</v>
      </c>
      <c r="L28" s="37">
        <f t="shared" si="1"/>
        <v>0</v>
      </c>
      <c r="M28" s="37">
        <f t="shared" si="1"/>
        <v>0</v>
      </c>
      <c r="N28" s="37">
        <f t="shared" si="1"/>
        <v>0</v>
      </c>
      <c r="O28" s="37">
        <f t="shared" si="1"/>
        <v>0</v>
      </c>
      <c r="P28" s="37">
        <f t="shared" si="1"/>
        <v>0</v>
      </c>
      <c r="Q28" s="37">
        <f t="shared" si="1"/>
        <v>0</v>
      </c>
      <c r="R28" s="37">
        <f t="shared" si="1"/>
        <v>0</v>
      </c>
      <c r="S28" s="37">
        <f t="shared" si="1"/>
        <v>0</v>
      </c>
      <c r="T28" s="37">
        <f t="shared" si="1"/>
        <v>0</v>
      </c>
      <c r="U28" s="37">
        <f t="shared" si="1"/>
        <v>0</v>
      </c>
      <c r="V28" s="37">
        <f t="shared" si="1"/>
        <v>0</v>
      </c>
      <c r="W28" s="37">
        <f t="shared" si="1"/>
        <v>0</v>
      </c>
      <c r="X28" s="37">
        <f>X26*X27</f>
        <v>0</v>
      </c>
      <c r="Y28" s="37">
        <f t="shared" si="1"/>
        <v>0</v>
      </c>
      <c r="Z28" s="37">
        <f t="shared" si="1"/>
        <v>0</v>
      </c>
      <c r="AA28" s="37">
        <f t="shared" si="1"/>
        <v>0</v>
      </c>
    </row>
    <row r="29" spans="1:34" ht="15.75" thickBot="1">
      <c r="A29" s="78" t="s">
        <v>18</v>
      </c>
      <c r="B29" s="79"/>
      <c r="C29" s="79"/>
      <c r="D29" s="79"/>
      <c r="E29" s="70">
        <f>ROUND(SUM(E28:AA28),2)</f>
        <v>0</v>
      </c>
      <c r="F29" s="71"/>
      <c r="G29" s="71"/>
      <c r="H29" s="71"/>
      <c r="I29" s="71"/>
      <c r="J29" s="71"/>
      <c r="K29" s="71"/>
      <c r="L29" s="71"/>
      <c r="M29" s="71"/>
      <c r="N29" s="71"/>
      <c r="O29" s="71"/>
      <c r="P29" s="71"/>
      <c r="Q29" s="71"/>
      <c r="R29" s="71"/>
      <c r="S29" s="71"/>
      <c r="T29" s="71"/>
      <c r="U29" s="71"/>
      <c r="V29" s="71"/>
      <c r="W29" s="71"/>
      <c r="X29" s="71"/>
      <c r="Y29" s="71"/>
      <c r="Z29" s="71"/>
      <c r="AA29" s="71"/>
    </row>
  </sheetData>
  <sheetProtection algorithmName="SHA-512" hashValue="6TksAXoJqYr25Sl27bC2ss/UahwR1t8aFyFTV9NHHraTHmtx5gveIoBj2TVHevKZ0itQvQgVhy1Q2kG2K8rAew==" saltValue="wuIqJLd1XqNMLenAb87/yQ==" spinCount="100000" sheet="1" objects="1" scenarios="1" formatRows="0" insertRows="0"/>
  <mergeCells count="26">
    <mergeCell ref="C2:D2"/>
    <mergeCell ref="B4:C4"/>
    <mergeCell ref="AA9:AA10"/>
    <mergeCell ref="A8:A10"/>
    <mergeCell ref="C8:C10"/>
    <mergeCell ref="R9:X9"/>
    <mergeCell ref="E8:X8"/>
    <mergeCell ref="B8:B10"/>
    <mergeCell ref="D8:D10"/>
    <mergeCell ref="Y8:AA8"/>
    <mergeCell ref="E29:AA29"/>
    <mergeCell ref="A26:D26"/>
    <mergeCell ref="A27:D27"/>
    <mergeCell ref="A28:D28"/>
    <mergeCell ref="A29:D29"/>
    <mergeCell ref="AB8:AB10"/>
    <mergeCell ref="AA6:AB6"/>
    <mergeCell ref="A7:AB7"/>
    <mergeCell ref="E11:X11"/>
    <mergeCell ref="Y9:Y10"/>
    <mergeCell ref="Z9:Z10"/>
    <mergeCell ref="E9:G9"/>
    <mergeCell ref="H9:J9"/>
    <mergeCell ref="K9:N9"/>
    <mergeCell ref="O9:Q9"/>
    <mergeCell ref="Y11:AA11"/>
  </mergeCells>
  <conditionalFormatting sqref="E13:AA13">
    <cfRule type="expression" dxfId="9" priority="13">
      <formula>SUM($E13:$AA13)&gt;1</formula>
    </cfRule>
    <cfRule type="expression" dxfId="8" priority="62">
      <formula>AND(E13&gt;=1,SUM($E13:$W13,#REF!)&gt;=2)</formula>
    </cfRule>
  </conditionalFormatting>
  <conditionalFormatting sqref="E14:AA25">
    <cfRule type="expression" dxfId="7" priority="5">
      <formula>SUM($E14:$AA14)&gt;1</formula>
    </cfRule>
    <cfRule type="expression" dxfId="6" priority="6">
      <formula>AND(E14&gt;=1,SUM($E14:$W14,#REF!)&gt;=2)</formula>
    </cfRule>
  </conditionalFormatting>
  <conditionalFormatting sqref="F13:AA13">
    <cfRule type="expression" dxfId="5" priority="11">
      <formula>SUM($F13:$AA13)&gt;1</formula>
    </cfRule>
    <cfRule type="expression" dxfId="4" priority="12">
      <formula>AND(F13&gt;=1,SUM($E13:$W13,#REF!)&gt;=2)</formula>
    </cfRule>
  </conditionalFormatting>
  <conditionalFormatting sqref="AB13:AB25">
    <cfRule type="expression" dxfId="3" priority="1">
      <formula>SUM($F13:$AA13)&gt;1</formula>
    </cfRule>
    <cfRule type="expression" dxfId="2" priority="2">
      <formula>AND(AB13&gt;=1,SUM($E13:$W13,#REF!)&gt;=2)</formula>
    </cfRule>
    <cfRule type="expression" dxfId="1" priority="3">
      <formula>SUM($E13:$AA13)&gt;1</formula>
    </cfRule>
    <cfRule type="expression" dxfId="0" priority="4">
      <formula>AND(AB13&gt;=1,SUM($E13:$W13,#REF!)&gt;=2)</formula>
    </cfRule>
  </conditionalFormatting>
  <dataValidations count="2">
    <dataValidation type="whole" operator="equal" allowBlank="1" showInputMessage="1" showErrorMessage="1" errorTitle="Eroare de completare:" error="Se introduce doar valoarea &quot;1&quot;,  în coloana care corespunde tipului de performanţă/brevet." sqref="E13:AA25">
      <formula1>1</formula1>
    </dataValidation>
    <dataValidation type="whole" allowBlank="1" showInputMessage="1" showErrorMessage="1" sqref="AB13:AB25">
      <formula1>0</formula1>
      <formula2>100</formula2>
    </dataValidation>
  </dataValidations>
  <pageMargins left="0.19685039370078741" right="0.15748031496062992" top="0.62992125984251968" bottom="0.39370078740157483" header="0.19685039370078741" footer="0.19685039370078741"/>
  <pageSetup paperSize="9" scale="70" orientation="landscape" r:id="rId1"/>
  <headerFooter>
    <oddHeader>&amp;L
  Anexa 5.2. Fişa individuală pentru performanţă sportivă - IC 2.3 (ultimii 4 ani, perioada 2011-2014)&amp;R&amp;9Consiliul Naţional pentru Finanţarea Învăţământului Superior</oddHeader>
    <oddFooter>&amp;R&amp;8&amp;P/&amp;N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'Domenii-CNATDCU'!$G$2:$G$5</xm:f>
          </x14:formula1>
          <xm:sqref>B13:B25</xm:sqref>
        </x14:dataValidation>
        <x14:dataValidation type="list" allowBlank="1" showDropDown="1" showInputMessage="1" showErrorMessage="1">
          <x14:formula1>
            <xm:f>'Domenii-CNATDCU'!$A$2:$A$87</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87"/>
  <sheetViews>
    <sheetView workbookViewId="0">
      <selection activeCell="F13" sqref="F13"/>
    </sheetView>
  </sheetViews>
  <sheetFormatPr defaultColWidth="9.140625" defaultRowHeight="15"/>
  <cols>
    <col min="1" max="1" width="9.42578125" style="18" customWidth="1"/>
    <col min="2" max="2" width="6.7109375" style="18" hidden="1" customWidth="1"/>
    <col min="3" max="3" width="31.85546875" style="19" customWidth="1"/>
    <col min="4" max="4" width="46" style="19" customWidth="1"/>
    <col min="5" max="5" width="31.85546875" style="20" customWidth="1"/>
    <col min="6" max="6" width="9.140625" style="1"/>
    <col min="7" max="7" width="8.140625" style="1" hidden="1" customWidth="1"/>
    <col min="8" max="16384" width="9.140625" style="1"/>
  </cols>
  <sheetData>
    <row r="1" spans="1:7" ht="30.75" thickBot="1">
      <c r="A1" s="2" t="s">
        <v>26</v>
      </c>
      <c r="B1" s="3" t="s">
        <v>27</v>
      </c>
      <c r="C1" s="4" t="s">
        <v>28</v>
      </c>
      <c r="D1" s="4" t="s">
        <v>29</v>
      </c>
      <c r="E1" s="4" t="s">
        <v>30</v>
      </c>
      <c r="G1" s="5" t="s">
        <v>14</v>
      </c>
    </row>
    <row r="2" spans="1:7">
      <c r="A2" s="6">
        <v>1</v>
      </c>
      <c r="B2" s="7">
        <v>1</v>
      </c>
      <c r="C2" s="8" t="s">
        <v>31</v>
      </c>
      <c r="D2" s="8" t="s">
        <v>31</v>
      </c>
      <c r="E2" s="88" t="s">
        <v>32</v>
      </c>
      <c r="G2" s="1">
        <v>2021</v>
      </c>
    </row>
    <row r="3" spans="1:7">
      <c r="A3" s="9">
        <v>2</v>
      </c>
      <c r="B3" s="10">
        <v>2</v>
      </c>
      <c r="C3" s="11" t="s">
        <v>33</v>
      </c>
      <c r="D3" s="11" t="s">
        <v>31</v>
      </c>
      <c r="E3" s="90"/>
      <c r="G3" s="1">
        <v>2022</v>
      </c>
    </row>
    <row r="4" spans="1:7">
      <c r="A4" s="9">
        <v>3</v>
      </c>
      <c r="B4" s="10">
        <v>3</v>
      </c>
      <c r="C4" s="11" t="s">
        <v>34</v>
      </c>
      <c r="D4" s="11" t="s">
        <v>34</v>
      </c>
      <c r="E4" s="90"/>
      <c r="G4" s="1">
        <v>2023</v>
      </c>
    </row>
    <row r="5" spans="1:7">
      <c r="A5" s="9">
        <v>4</v>
      </c>
      <c r="B5" s="10">
        <v>4</v>
      </c>
      <c r="C5" s="11" t="s">
        <v>35</v>
      </c>
      <c r="D5" s="11" t="s">
        <v>36</v>
      </c>
      <c r="E5" s="90"/>
      <c r="G5" s="1">
        <v>2024</v>
      </c>
    </row>
    <row r="6" spans="1:7">
      <c r="A6" s="9">
        <v>5</v>
      </c>
      <c r="B6" s="10">
        <v>5</v>
      </c>
      <c r="C6" s="11" t="s">
        <v>37</v>
      </c>
      <c r="D6" s="11" t="s">
        <v>36</v>
      </c>
      <c r="E6" s="90"/>
    </row>
    <row r="7" spans="1:7">
      <c r="A7" s="9">
        <v>6</v>
      </c>
      <c r="B7" s="10">
        <v>6</v>
      </c>
      <c r="C7" s="11" t="s">
        <v>38</v>
      </c>
      <c r="D7" s="11" t="s">
        <v>39</v>
      </c>
      <c r="E7" s="90"/>
    </row>
    <row r="8" spans="1:7">
      <c r="A8" s="9">
        <v>7</v>
      </c>
      <c r="B8" s="10">
        <v>7</v>
      </c>
      <c r="C8" s="11" t="s">
        <v>40</v>
      </c>
      <c r="D8" s="11" t="s">
        <v>39</v>
      </c>
      <c r="E8" s="90"/>
    </row>
    <row r="9" spans="1:7">
      <c r="A9" s="9">
        <v>8</v>
      </c>
      <c r="B9" s="10">
        <v>8</v>
      </c>
      <c r="C9" s="11" t="s">
        <v>41</v>
      </c>
      <c r="D9" s="11" t="s">
        <v>39</v>
      </c>
      <c r="E9" s="90"/>
    </row>
    <row r="10" spans="1:7" ht="15.75" thickBot="1">
      <c r="A10" s="9">
        <v>801</v>
      </c>
      <c r="B10" s="10">
        <v>801</v>
      </c>
      <c r="C10" s="12" t="s">
        <v>42</v>
      </c>
      <c r="D10" s="12" t="s">
        <v>39</v>
      </c>
      <c r="E10" s="89"/>
    </row>
    <row r="11" spans="1:7">
      <c r="A11" s="6">
        <v>9</v>
      </c>
      <c r="B11" s="7">
        <v>9</v>
      </c>
      <c r="C11" s="40" t="s">
        <v>149</v>
      </c>
      <c r="D11" s="8" t="s">
        <v>43</v>
      </c>
      <c r="E11" s="88" t="s">
        <v>44</v>
      </c>
    </row>
    <row r="12" spans="1:7">
      <c r="A12" s="9">
        <v>10</v>
      </c>
      <c r="B12" s="10">
        <v>10</v>
      </c>
      <c r="C12" s="40" t="s">
        <v>150</v>
      </c>
      <c r="D12" s="11" t="s">
        <v>43</v>
      </c>
      <c r="E12" s="90"/>
    </row>
    <row r="13" spans="1:7">
      <c r="A13" s="9">
        <v>11</v>
      </c>
      <c r="B13" s="10">
        <v>11</v>
      </c>
      <c r="C13" s="11" t="s">
        <v>45</v>
      </c>
      <c r="D13" s="11" t="s">
        <v>46</v>
      </c>
      <c r="E13" s="90"/>
    </row>
    <row r="14" spans="1:7">
      <c r="A14" s="9">
        <v>12</v>
      </c>
      <c r="B14" s="10">
        <v>12</v>
      </c>
      <c r="C14" s="11" t="s">
        <v>47</v>
      </c>
      <c r="D14" s="11" t="s">
        <v>46</v>
      </c>
      <c r="E14" s="90"/>
    </row>
    <row r="15" spans="1:7">
      <c r="A15" s="9">
        <v>13</v>
      </c>
      <c r="B15" s="10">
        <v>13</v>
      </c>
      <c r="C15" s="11" t="s">
        <v>48</v>
      </c>
      <c r="D15" s="11" t="s">
        <v>46</v>
      </c>
      <c r="E15" s="90"/>
    </row>
    <row r="16" spans="1:7">
      <c r="A16" s="9">
        <v>14</v>
      </c>
      <c r="B16" s="10">
        <v>14</v>
      </c>
      <c r="C16" s="11" t="s">
        <v>49</v>
      </c>
      <c r="D16" s="11" t="s">
        <v>50</v>
      </c>
      <c r="E16" s="90"/>
    </row>
    <row r="17" spans="1:5">
      <c r="A17" s="9">
        <v>15</v>
      </c>
      <c r="B17" s="10">
        <v>15</v>
      </c>
      <c r="C17" s="11" t="s">
        <v>51</v>
      </c>
      <c r="D17" s="11" t="s">
        <v>50</v>
      </c>
      <c r="E17" s="90"/>
    </row>
    <row r="18" spans="1:5">
      <c r="A18" s="9">
        <v>16</v>
      </c>
      <c r="B18" s="10">
        <v>16</v>
      </c>
      <c r="C18" s="11" t="s">
        <v>52</v>
      </c>
      <c r="D18" s="11" t="s">
        <v>50</v>
      </c>
      <c r="E18" s="90"/>
    </row>
    <row r="19" spans="1:5">
      <c r="A19" s="9">
        <v>17</v>
      </c>
      <c r="B19" s="10">
        <v>17</v>
      </c>
      <c r="C19" s="11" t="s">
        <v>53</v>
      </c>
      <c r="D19" s="11" t="s">
        <v>54</v>
      </c>
      <c r="E19" s="90"/>
    </row>
    <row r="20" spans="1:5">
      <c r="A20" s="9">
        <v>18</v>
      </c>
      <c r="B20" s="10">
        <v>18</v>
      </c>
      <c r="C20" s="11" t="s">
        <v>55</v>
      </c>
      <c r="D20" s="11" t="s">
        <v>54</v>
      </c>
      <c r="E20" s="90"/>
    </row>
    <row r="21" spans="1:5">
      <c r="A21" s="9">
        <v>19</v>
      </c>
      <c r="B21" s="10">
        <v>19</v>
      </c>
      <c r="C21" s="11" t="s">
        <v>54</v>
      </c>
      <c r="D21" s="11" t="s">
        <v>54</v>
      </c>
      <c r="E21" s="90"/>
    </row>
    <row r="22" spans="1:5">
      <c r="A22" s="9">
        <v>20</v>
      </c>
      <c r="B22" s="10">
        <v>20</v>
      </c>
      <c r="C22" s="11" t="s">
        <v>56</v>
      </c>
      <c r="D22" s="11" t="s">
        <v>57</v>
      </c>
      <c r="E22" s="90"/>
    </row>
    <row r="23" spans="1:5">
      <c r="A23" s="9">
        <v>21</v>
      </c>
      <c r="B23" s="10">
        <v>21</v>
      </c>
      <c r="C23" s="11" t="s">
        <v>58</v>
      </c>
      <c r="D23" s="11" t="s">
        <v>57</v>
      </c>
      <c r="E23" s="90"/>
    </row>
    <row r="24" spans="1:5">
      <c r="A24" s="9">
        <v>22</v>
      </c>
      <c r="B24" s="10">
        <v>22</v>
      </c>
      <c r="C24" s="11" t="s">
        <v>59</v>
      </c>
      <c r="D24" s="11" t="s">
        <v>57</v>
      </c>
      <c r="E24" s="90"/>
    </row>
    <row r="25" spans="1:5">
      <c r="A25" s="9">
        <v>23</v>
      </c>
      <c r="B25" s="10">
        <v>23</v>
      </c>
      <c r="C25" s="11" t="s">
        <v>60</v>
      </c>
      <c r="D25" s="11" t="s">
        <v>57</v>
      </c>
      <c r="E25" s="90"/>
    </row>
    <row r="26" spans="1:5" ht="27">
      <c r="A26" s="9">
        <v>24</v>
      </c>
      <c r="B26" s="10">
        <v>24</v>
      </c>
      <c r="C26" s="11" t="s">
        <v>61</v>
      </c>
      <c r="D26" s="11" t="s">
        <v>57</v>
      </c>
      <c r="E26" s="90"/>
    </row>
    <row r="27" spans="1:5">
      <c r="A27" s="9">
        <v>25</v>
      </c>
      <c r="B27" s="10">
        <v>25</v>
      </c>
      <c r="C27" s="11" t="s">
        <v>62</v>
      </c>
      <c r="D27" s="11" t="s">
        <v>57</v>
      </c>
      <c r="E27" s="90"/>
    </row>
    <row r="28" spans="1:5">
      <c r="A28" s="9">
        <v>26</v>
      </c>
      <c r="B28" s="10">
        <v>26</v>
      </c>
      <c r="C28" s="11" t="s">
        <v>63</v>
      </c>
      <c r="D28" s="11" t="s">
        <v>57</v>
      </c>
      <c r="E28" s="90"/>
    </row>
    <row r="29" spans="1:5">
      <c r="A29" s="9">
        <v>27</v>
      </c>
      <c r="B29" s="10">
        <v>27</v>
      </c>
      <c r="C29" s="11" t="s">
        <v>64</v>
      </c>
      <c r="D29" s="11" t="s">
        <v>57</v>
      </c>
      <c r="E29" s="90"/>
    </row>
    <row r="30" spans="1:5">
      <c r="A30" s="9">
        <v>28</v>
      </c>
      <c r="B30" s="10">
        <v>28</v>
      </c>
      <c r="C30" s="11" t="s">
        <v>65</v>
      </c>
      <c r="D30" s="11" t="s">
        <v>66</v>
      </c>
      <c r="E30" s="90"/>
    </row>
    <row r="31" spans="1:5">
      <c r="A31" s="9">
        <v>29</v>
      </c>
      <c r="B31" s="10">
        <v>29</v>
      </c>
      <c r="C31" s="11" t="s">
        <v>67</v>
      </c>
      <c r="D31" s="11" t="s">
        <v>66</v>
      </c>
      <c r="E31" s="90"/>
    </row>
    <row r="32" spans="1:5">
      <c r="A32" s="9">
        <v>30</v>
      </c>
      <c r="B32" s="10">
        <v>30</v>
      </c>
      <c r="C32" s="11" t="s">
        <v>68</v>
      </c>
      <c r="D32" s="11" t="s">
        <v>69</v>
      </c>
      <c r="E32" s="90"/>
    </row>
    <row r="33" spans="1:5">
      <c r="A33" s="9">
        <v>31</v>
      </c>
      <c r="B33" s="10">
        <v>31</v>
      </c>
      <c r="C33" s="11" t="s">
        <v>70</v>
      </c>
      <c r="D33" s="11" t="s">
        <v>69</v>
      </c>
      <c r="E33" s="90"/>
    </row>
    <row r="34" spans="1:5">
      <c r="A34" s="9">
        <v>32</v>
      </c>
      <c r="B34" s="10">
        <v>34</v>
      </c>
      <c r="C34" s="11" t="s">
        <v>71</v>
      </c>
      <c r="D34" s="11" t="s">
        <v>69</v>
      </c>
      <c r="E34" s="90"/>
    </row>
    <row r="35" spans="1:5">
      <c r="A35" s="9">
        <v>33</v>
      </c>
      <c r="B35" s="10">
        <v>32</v>
      </c>
      <c r="C35" s="40" t="s">
        <v>151</v>
      </c>
      <c r="D35" s="11" t="s">
        <v>69</v>
      </c>
      <c r="E35" s="90"/>
    </row>
    <row r="36" spans="1:5">
      <c r="A36" s="9">
        <v>34</v>
      </c>
      <c r="B36" s="10">
        <v>33</v>
      </c>
      <c r="C36" s="11" t="s">
        <v>72</v>
      </c>
      <c r="D36" s="11" t="s">
        <v>69</v>
      </c>
      <c r="E36" s="90"/>
    </row>
    <row r="37" spans="1:5">
      <c r="A37" s="9">
        <v>35</v>
      </c>
      <c r="B37" s="10">
        <v>35</v>
      </c>
      <c r="C37" s="11" t="s">
        <v>73</v>
      </c>
      <c r="D37" s="11" t="s">
        <v>69</v>
      </c>
      <c r="E37" s="90"/>
    </row>
    <row r="38" spans="1:5">
      <c r="A38" s="9">
        <v>36</v>
      </c>
      <c r="B38" s="10">
        <v>36</v>
      </c>
      <c r="C38" s="11" t="s">
        <v>74</v>
      </c>
      <c r="D38" s="11" t="s">
        <v>69</v>
      </c>
      <c r="E38" s="90"/>
    </row>
    <row r="39" spans="1:5">
      <c r="A39" s="9">
        <v>37</v>
      </c>
      <c r="B39" s="10">
        <v>37</v>
      </c>
      <c r="C39" s="11" t="s">
        <v>75</v>
      </c>
      <c r="D39" s="11" t="s">
        <v>69</v>
      </c>
      <c r="E39" s="90"/>
    </row>
    <row r="40" spans="1:5">
      <c r="A40" s="9">
        <v>38</v>
      </c>
      <c r="B40" s="10">
        <v>38</v>
      </c>
      <c r="C40" s="11" t="s">
        <v>76</v>
      </c>
      <c r="D40" s="11" t="s">
        <v>69</v>
      </c>
      <c r="E40" s="90"/>
    </row>
    <row r="41" spans="1:5">
      <c r="A41" s="9"/>
      <c r="B41" s="10">
        <v>39</v>
      </c>
      <c r="C41" s="11" t="s">
        <v>77</v>
      </c>
      <c r="D41" s="11" t="s">
        <v>69</v>
      </c>
      <c r="E41" s="90"/>
    </row>
    <row r="42" spans="1:5" ht="15.75" thickBot="1">
      <c r="A42" s="13"/>
      <c r="B42" s="14">
        <v>40</v>
      </c>
      <c r="C42" s="11" t="s">
        <v>78</v>
      </c>
      <c r="D42" s="12" t="s">
        <v>69</v>
      </c>
      <c r="E42" s="89"/>
    </row>
    <row r="43" spans="1:5">
      <c r="A43" s="6">
        <v>39</v>
      </c>
      <c r="B43" s="7">
        <v>41</v>
      </c>
      <c r="C43" s="8" t="s">
        <v>79</v>
      </c>
      <c r="D43" s="8" t="s">
        <v>79</v>
      </c>
      <c r="E43" s="88" t="s">
        <v>80</v>
      </c>
    </row>
    <row r="44" spans="1:5">
      <c r="A44" s="9">
        <v>40</v>
      </c>
      <c r="B44" s="10">
        <v>42</v>
      </c>
      <c r="C44" s="11" t="s">
        <v>81</v>
      </c>
      <c r="D44" s="11" t="s">
        <v>81</v>
      </c>
      <c r="E44" s="90"/>
    </row>
    <row r="45" spans="1:5">
      <c r="A45" s="15">
        <v>41</v>
      </c>
      <c r="B45" s="16">
        <v>43</v>
      </c>
      <c r="C45" s="11" t="s">
        <v>82</v>
      </c>
      <c r="D45" s="11" t="s">
        <v>83</v>
      </c>
      <c r="E45" s="90"/>
    </row>
    <row r="46" spans="1:5">
      <c r="A46" s="9">
        <v>411</v>
      </c>
      <c r="B46" s="10">
        <v>44</v>
      </c>
      <c r="C46" s="11" t="s">
        <v>84</v>
      </c>
      <c r="D46" s="11" t="s">
        <v>83</v>
      </c>
      <c r="E46" s="90"/>
    </row>
    <row r="47" spans="1:5">
      <c r="A47" s="9">
        <v>412</v>
      </c>
      <c r="B47" s="16">
        <v>45</v>
      </c>
      <c r="C47" s="11" t="s">
        <v>85</v>
      </c>
      <c r="D47" s="11" t="s">
        <v>83</v>
      </c>
      <c r="E47" s="90"/>
    </row>
    <row r="48" spans="1:5">
      <c r="A48" s="9">
        <v>42</v>
      </c>
      <c r="B48" s="10">
        <v>46</v>
      </c>
      <c r="C48" s="11" t="s">
        <v>86</v>
      </c>
      <c r="D48" s="11" t="s">
        <v>86</v>
      </c>
      <c r="E48" s="90"/>
    </row>
    <row r="49" spans="1:5">
      <c r="A49" s="9">
        <v>43</v>
      </c>
      <c r="B49" s="16">
        <v>47</v>
      </c>
      <c r="C49" s="11" t="s">
        <v>87</v>
      </c>
      <c r="D49" s="11" t="s">
        <v>88</v>
      </c>
      <c r="E49" s="90"/>
    </row>
    <row r="50" spans="1:5">
      <c r="A50" s="9">
        <v>431</v>
      </c>
      <c r="B50" s="10">
        <v>48</v>
      </c>
      <c r="C50" s="11" t="s">
        <v>89</v>
      </c>
      <c r="D50" s="11" t="s">
        <v>88</v>
      </c>
      <c r="E50" s="90"/>
    </row>
    <row r="51" spans="1:5">
      <c r="A51" s="9">
        <v>44</v>
      </c>
      <c r="B51" s="16">
        <v>49</v>
      </c>
      <c r="C51" s="11" t="s">
        <v>90</v>
      </c>
      <c r="D51" s="11" t="s">
        <v>91</v>
      </c>
      <c r="E51" s="90"/>
    </row>
    <row r="52" spans="1:5" ht="15.75" thickBot="1">
      <c r="A52" s="9">
        <v>441</v>
      </c>
      <c r="B52" s="10">
        <v>50</v>
      </c>
      <c r="C52" s="12" t="s">
        <v>92</v>
      </c>
      <c r="D52" s="12" t="s">
        <v>91</v>
      </c>
      <c r="E52" s="89"/>
    </row>
    <row r="53" spans="1:5">
      <c r="A53" s="6">
        <v>45</v>
      </c>
      <c r="B53" s="7">
        <v>51</v>
      </c>
      <c r="C53" s="8" t="s">
        <v>93</v>
      </c>
      <c r="D53" s="8" t="s">
        <v>94</v>
      </c>
      <c r="E53" s="88" t="s">
        <v>95</v>
      </c>
    </row>
    <row r="54" spans="1:5">
      <c r="A54" s="9">
        <v>46</v>
      </c>
      <c r="B54" s="10">
        <v>52</v>
      </c>
      <c r="C54" s="11" t="s">
        <v>96</v>
      </c>
      <c r="D54" s="11" t="s">
        <v>96</v>
      </c>
      <c r="E54" s="90"/>
    </row>
    <row r="55" spans="1:5">
      <c r="A55" s="9">
        <v>47</v>
      </c>
      <c r="B55" s="10">
        <v>53</v>
      </c>
      <c r="C55" s="11" t="s">
        <v>97</v>
      </c>
      <c r="D55" s="11" t="s">
        <v>97</v>
      </c>
      <c r="E55" s="90"/>
    </row>
    <row r="56" spans="1:5">
      <c r="A56" s="9">
        <v>48</v>
      </c>
      <c r="B56" s="10">
        <v>54</v>
      </c>
      <c r="C56" s="41" t="s">
        <v>152</v>
      </c>
      <c r="D56" s="11" t="s">
        <v>98</v>
      </c>
      <c r="E56" s="90"/>
    </row>
    <row r="57" spans="1:5">
      <c r="A57" s="9">
        <v>49</v>
      </c>
      <c r="B57" s="10">
        <v>55</v>
      </c>
      <c r="C57" s="11" t="s">
        <v>98</v>
      </c>
      <c r="D57" s="11" t="s">
        <v>98</v>
      </c>
      <c r="E57" s="90"/>
    </row>
    <row r="58" spans="1:5">
      <c r="A58" s="9">
        <v>50</v>
      </c>
      <c r="B58" s="10">
        <v>56</v>
      </c>
      <c r="C58" s="11" t="s">
        <v>99</v>
      </c>
      <c r="D58" s="11" t="s">
        <v>100</v>
      </c>
      <c r="E58" s="90"/>
    </row>
    <row r="59" spans="1:5">
      <c r="A59" s="9">
        <v>51</v>
      </c>
      <c r="B59" s="10">
        <v>57</v>
      </c>
      <c r="C59" s="11" t="s">
        <v>100</v>
      </c>
      <c r="D59" s="11" t="s">
        <v>100</v>
      </c>
      <c r="E59" s="90"/>
    </row>
    <row r="60" spans="1:5">
      <c r="A60" s="9">
        <v>52</v>
      </c>
      <c r="B60" s="10">
        <v>58</v>
      </c>
      <c r="C60" s="11" t="s">
        <v>101</v>
      </c>
      <c r="D60" s="11" t="s">
        <v>101</v>
      </c>
      <c r="E60" s="90"/>
    </row>
    <row r="61" spans="1:5">
      <c r="A61" s="9">
        <v>53</v>
      </c>
      <c r="B61" s="10">
        <v>59</v>
      </c>
      <c r="C61" s="11" t="s">
        <v>102</v>
      </c>
      <c r="D61" s="11" t="s">
        <v>103</v>
      </c>
      <c r="E61" s="90"/>
    </row>
    <row r="62" spans="1:5">
      <c r="A62" s="9">
        <v>54</v>
      </c>
      <c r="B62" s="10">
        <v>60</v>
      </c>
      <c r="C62" s="41" t="s">
        <v>153</v>
      </c>
      <c r="D62" s="11" t="s">
        <v>103</v>
      </c>
      <c r="E62" s="90"/>
    </row>
    <row r="63" spans="1:5">
      <c r="A63" s="9">
        <v>55</v>
      </c>
      <c r="B63" s="10">
        <v>61</v>
      </c>
      <c r="C63" s="11" t="s">
        <v>104</v>
      </c>
      <c r="D63" s="11" t="s">
        <v>103</v>
      </c>
      <c r="E63" s="90"/>
    </row>
    <row r="64" spans="1:5">
      <c r="A64" s="9">
        <v>56</v>
      </c>
      <c r="B64" s="10">
        <v>62</v>
      </c>
      <c r="C64" s="11" t="s">
        <v>105</v>
      </c>
      <c r="D64" s="11" t="s">
        <v>103</v>
      </c>
      <c r="E64" s="90"/>
    </row>
    <row r="65" spans="1:8">
      <c r="A65" s="9">
        <v>57</v>
      </c>
      <c r="B65" s="10">
        <v>63</v>
      </c>
      <c r="C65" s="11" t="s">
        <v>106</v>
      </c>
      <c r="D65" s="11" t="s">
        <v>103</v>
      </c>
      <c r="E65" s="90"/>
    </row>
    <row r="66" spans="1:8">
      <c r="A66" s="9">
        <v>58</v>
      </c>
      <c r="B66" s="10">
        <v>64</v>
      </c>
      <c r="C66" s="11" t="s">
        <v>107</v>
      </c>
      <c r="D66" s="11" t="s">
        <v>103</v>
      </c>
      <c r="E66" s="90"/>
    </row>
    <row r="67" spans="1:8">
      <c r="A67" s="9">
        <v>59</v>
      </c>
      <c r="B67" s="10">
        <v>65</v>
      </c>
      <c r="C67" s="11" t="s">
        <v>108</v>
      </c>
      <c r="D67" s="11" t="s">
        <v>103</v>
      </c>
      <c r="E67" s="90"/>
    </row>
    <row r="68" spans="1:8">
      <c r="A68" s="9">
        <v>60</v>
      </c>
      <c r="B68" s="10">
        <v>66</v>
      </c>
      <c r="C68" s="11" t="s">
        <v>109</v>
      </c>
      <c r="D68" s="11" t="s">
        <v>103</v>
      </c>
      <c r="E68" s="90"/>
    </row>
    <row r="69" spans="1:8">
      <c r="A69" s="9">
        <v>61</v>
      </c>
      <c r="B69" s="10">
        <v>67</v>
      </c>
      <c r="C69" s="11" t="s">
        <v>110</v>
      </c>
      <c r="D69" s="11" t="s">
        <v>111</v>
      </c>
      <c r="E69" s="90"/>
    </row>
    <row r="70" spans="1:8" ht="15.75" thickBot="1">
      <c r="A70" s="9">
        <v>62</v>
      </c>
      <c r="B70" s="10">
        <v>68</v>
      </c>
      <c r="C70" s="12" t="s">
        <v>112</v>
      </c>
      <c r="D70" s="12" t="s">
        <v>111</v>
      </c>
      <c r="E70" s="89"/>
    </row>
    <row r="71" spans="1:8">
      <c r="A71" s="6">
        <v>63</v>
      </c>
      <c r="B71" s="7">
        <v>69</v>
      </c>
      <c r="C71" s="41" t="s">
        <v>154</v>
      </c>
      <c r="D71" s="8" t="s">
        <v>113</v>
      </c>
      <c r="E71" s="88" t="s">
        <v>114</v>
      </c>
    </row>
    <row r="72" spans="1:8">
      <c r="A72" s="9">
        <v>64</v>
      </c>
      <c r="B72" s="10">
        <v>70</v>
      </c>
      <c r="C72" s="41" t="s">
        <v>155</v>
      </c>
      <c r="D72" s="11" t="s">
        <v>113</v>
      </c>
      <c r="E72" s="90"/>
    </row>
    <row r="73" spans="1:8">
      <c r="A73" s="9">
        <v>65</v>
      </c>
      <c r="B73" s="10">
        <v>71</v>
      </c>
      <c r="C73" s="11" t="s">
        <v>115</v>
      </c>
      <c r="D73" s="11" t="s">
        <v>115</v>
      </c>
      <c r="E73" s="90"/>
    </row>
    <row r="74" spans="1:8">
      <c r="A74" s="9">
        <v>66</v>
      </c>
      <c r="B74" s="10">
        <v>72</v>
      </c>
      <c r="C74" s="11" t="s">
        <v>116</v>
      </c>
      <c r="D74" s="11" t="s">
        <v>116</v>
      </c>
      <c r="E74" s="90"/>
    </row>
    <row r="75" spans="1:8">
      <c r="A75" s="9">
        <v>67</v>
      </c>
      <c r="B75" s="10">
        <v>73</v>
      </c>
      <c r="C75" s="41" t="s">
        <v>156</v>
      </c>
      <c r="D75" s="11" t="s">
        <v>116</v>
      </c>
      <c r="E75" s="90"/>
    </row>
    <row r="76" spans="1:8">
      <c r="A76" s="9">
        <v>68</v>
      </c>
      <c r="B76" s="10">
        <v>74</v>
      </c>
      <c r="C76" s="11" t="s">
        <v>117</v>
      </c>
      <c r="D76" s="11" t="s">
        <v>117</v>
      </c>
      <c r="E76" s="90"/>
    </row>
    <row r="77" spans="1:8">
      <c r="A77" s="9">
        <v>69</v>
      </c>
      <c r="B77" s="10">
        <v>75</v>
      </c>
      <c r="C77" s="11" t="s">
        <v>118</v>
      </c>
      <c r="D77" s="11" t="s">
        <v>118</v>
      </c>
      <c r="E77" s="90"/>
    </row>
    <row r="78" spans="1:8">
      <c r="A78" s="9">
        <v>70</v>
      </c>
      <c r="B78" s="10">
        <v>76</v>
      </c>
      <c r="C78" s="11" t="s">
        <v>119</v>
      </c>
      <c r="D78" s="11" t="s">
        <v>120</v>
      </c>
      <c r="E78" s="90"/>
    </row>
    <row r="79" spans="1:8">
      <c r="A79" s="9">
        <v>71</v>
      </c>
      <c r="B79" s="10">
        <v>77</v>
      </c>
      <c r="C79" s="11" t="s">
        <v>121</v>
      </c>
      <c r="D79" s="11" t="s">
        <v>120</v>
      </c>
      <c r="E79" s="90"/>
    </row>
    <row r="80" spans="1:8">
      <c r="A80" s="9">
        <v>72</v>
      </c>
      <c r="B80" s="10">
        <v>78</v>
      </c>
      <c r="C80" s="11" t="s">
        <v>122</v>
      </c>
      <c r="D80" s="11" t="s">
        <v>123</v>
      </c>
      <c r="E80" s="90"/>
      <c r="H80" s="17"/>
    </row>
    <row r="81" spans="1:5">
      <c r="A81" s="9">
        <v>721</v>
      </c>
      <c r="B81" s="10">
        <v>781</v>
      </c>
      <c r="C81" s="41" t="s">
        <v>157</v>
      </c>
      <c r="D81" s="11" t="s">
        <v>124</v>
      </c>
      <c r="E81" s="90"/>
    </row>
    <row r="82" spans="1:5">
      <c r="A82" s="9">
        <v>73</v>
      </c>
      <c r="B82" s="10">
        <v>79</v>
      </c>
      <c r="C82" s="11" t="s">
        <v>125</v>
      </c>
      <c r="D82" s="11" t="s">
        <v>125</v>
      </c>
      <c r="E82" s="90"/>
    </row>
    <row r="83" spans="1:5">
      <c r="A83" s="9">
        <v>74</v>
      </c>
      <c r="B83" s="10">
        <v>80</v>
      </c>
      <c r="C83" s="11" t="s">
        <v>126</v>
      </c>
      <c r="D83" s="11" t="s">
        <v>126</v>
      </c>
      <c r="E83" s="90"/>
    </row>
    <row r="84" spans="1:5">
      <c r="A84" s="9">
        <v>75</v>
      </c>
      <c r="B84" s="10">
        <v>81</v>
      </c>
      <c r="C84" s="11" t="s">
        <v>127</v>
      </c>
      <c r="D84" s="11" t="s">
        <v>128</v>
      </c>
      <c r="E84" s="90"/>
    </row>
    <row r="85" spans="1:5" ht="15.75" thickBot="1">
      <c r="A85" s="9">
        <v>751</v>
      </c>
      <c r="B85" s="10">
        <v>811</v>
      </c>
      <c r="C85" s="12" t="s">
        <v>129</v>
      </c>
      <c r="D85" s="12" t="s">
        <v>130</v>
      </c>
      <c r="E85" s="89"/>
    </row>
    <row r="86" spans="1:5" ht="27">
      <c r="A86" s="9">
        <v>76</v>
      </c>
      <c r="B86" s="7">
        <v>82</v>
      </c>
      <c r="C86" s="41" t="s">
        <v>158</v>
      </c>
      <c r="D86" s="8" t="s">
        <v>131</v>
      </c>
      <c r="E86" s="88" t="s">
        <v>131</v>
      </c>
    </row>
    <row r="87" spans="1:5" ht="15.75" thickBot="1">
      <c r="A87" s="13">
        <v>77</v>
      </c>
      <c r="B87" s="14">
        <v>83</v>
      </c>
      <c r="C87" s="41" t="s">
        <v>159</v>
      </c>
      <c r="D87" s="12" t="s">
        <v>131</v>
      </c>
      <c r="E87" s="89"/>
    </row>
  </sheetData>
  <sheetProtection algorithmName="SHA-512" hashValue="hmJX736Ab8QwqneTCN+FqO/hQZAqJTcm7GdzVpLPxKwKw2aRwbNkpgVGMlFj5Ec4rkjSRSoTXOdJgcE5E7pR1w==" saltValue="CJxVUMBSCU0o3mihNtsbUg==" spinCount="100000" sheet="1" objects="1" scenarios="1"/>
  <mergeCells count="6">
    <mergeCell ref="E86:E87"/>
    <mergeCell ref="E2:E10"/>
    <mergeCell ref="E11:E42"/>
    <mergeCell ref="E43:E52"/>
    <mergeCell ref="E53:E70"/>
    <mergeCell ref="E71:E85"/>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A5.2-IC2.3-Performanta-sport</vt:lpstr>
      <vt:lpstr>Domenii-CNATDCU</vt:lpstr>
      <vt:lpstr>'A5.2-IC2.3-Performanta-sport'!Print_Area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Velicu</dc:creator>
  <cp:lastModifiedBy>Oana Dervis</cp:lastModifiedBy>
  <cp:lastPrinted>2017-11-09T11:56:50Z</cp:lastPrinted>
  <dcterms:created xsi:type="dcterms:W3CDTF">2015-02-12T12:50:59Z</dcterms:created>
  <dcterms:modified xsi:type="dcterms:W3CDTF">2025-04-09T19:26:43Z</dcterms:modified>
</cp:coreProperties>
</file>